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LIDAD_3\Desktop\2025\Planes TALENTO HUMANO entregar\ENTREGA\"/>
    </mc:Choice>
  </mc:AlternateContent>
  <xr:revisionPtr revIDLastSave="0" documentId="13_ncr:1_{D1193971-693C-4E87-B4DF-CBD5573DE9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 DE TRABAJO SST 2024" sheetId="1" r:id="rId1"/>
    <sheet name="GRAFICO" sheetId="3" r:id="rId2"/>
    <sheet name="RESUMEN" sheetId="2" state="hidden" r:id="rId3"/>
  </sheets>
  <definedNames>
    <definedName name="_xlnm.Print_Area" localSheetId="0">'PLAN DE TRABAJO SST 2024'!$A$1:$AA$118</definedName>
    <definedName name="_xlnm.Print_Area" localSheetId="2">RESUMEN!$A$1:$R$38</definedName>
  </definedNames>
  <calcPr calcId="191029"/>
</workbook>
</file>

<file path=xl/calcChain.xml><?xml version="1.0" encoding="utf-8"?>
<calcChain xmlns="http://schemas.openxmlformats.org/spreadsheetml/2006/main">
  <c r="Q38" i="2" l="1"/>
  <c r="T114" i="1"/>
  <c r="S114" i="1"/>
  <c r="R114" i="1"/>
  <c r="Q114" i="1"/>
  <c r="P114" i="1"/>
  <c r="O114" i="1"/>
  <c r="N114" i="1"/>
  <c r="M114" i="1"/>
  <c r="L114" i="1"/>
  <c r="K114" i="1"/>
  <c r="J114" i="1"/>
  <c r="I114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S115" i="1" l="1"/>
  <c r="L115" i="1"/>
  <c r="Q115" i="1"/>
  <c r="K115" i="1"/>
  <c r="P115" i="1"/>
  <c r="O115" i="1"/>
  <c r="M115" i="1"/>
  <c r="I115" i="1"/>
  <c r="R115" i="1"/>
  <c r="T115" i="1"/>
  <c r="N115" i="1"/>
  <c r="J115" i="1"/>
  <c r="V113" i="1"/>
  <c r="V114" i="1"/>
  <c r="Z1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E28" authorId="0" shapeId="0" xr:uid="{E7814B38-BF08-4266-88C7-00610266FAFF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SE REALIZA ESTRUCTURACION DEL DOCUEMENTO Y SE PRESENTA A LA SECRETRIA DE SALUD DEPARTAMENTAL PARA SU APROBACIÓN
</t>
        </r>
      </text>
    </comment>
    <comment ref="E93" authorId="0" shapeId="0" xr:uid="{999C26A9-7A74-45C0-A13F-8FDF5B331804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SE DEJA EL REQUERIMIENTO AL AREA DE TALENTO HUMANO</t>
        </r>
      </text>
    </comment>
  </commentList>
</comments>
</file>

<file path=xl/sharedStrings.xml><?xml version="1.0" encoding="utf-8"?>
<sst xmlns="http://schemas.openxmlformats.org/spreadsheetml/2006/main" count="496" uniqueCount="230">
  <si>
    <t>CICLO PHVA</t>
  </si>
  <si>
    <t>OBJETIVO DE CONTROL DEL RIESGO</t>
  </si>
  <si>
    <t>METAS</t>
  </si>
  <si>
    <t>ACTIVIDAD</t>
  </si>
  <si>
    <t>RECURSOS</t>
  </si>
  <si>
    <t>ENTREGABLE</t>
  </si>
  <si>
    <t>F</t>
  </si>
  <si>
    <t>H</t>
  </si>
  <si>
    <t>P</t>
  </si>
  <si>
    <t>Identificar, evaluar y valorar los peligros y riesgos de la empresa</t>
  </si>
  <si>
    <t>Identificar y evaluar los requisitos legales en SST y aplicables a la empresa</t>
  </si>
  <si>
    <t>Realizar una evaluacion inicial del Sistema de Gestion en SST</t>
  </si>
  <si>
    <t>Documentar el Sistema de Gestion en Seguridad y Salud en el Trabajo</t>
  </si>
  <si>
    <t>Establecer los objetivos y metas de los programas de prevencion de riesgos y promocion de la salud.</t>
  </si>
  <si>
    <t>Definir los roles y responsabilidades de todas las personas de la organización</t>
  </si>
  <si>
    <t>Gestionar y controlar  los peligros y riesgos</t>
  </si>
  <si>
    <t>V</t>
  </si>
  <si>
    <t>Verificar la pertinencia y eficacia del  plan de emergencias.</t>
  </si>
  <si>
    <t>A</t>
  </si>
  <si>
    <t xml:space="preserve">Revision por la gerencia </t>
  </si>
  <si>
    <t xml:space="preserve">Auditoria interna o externa </t>
  </si>
  <si>
    <t xml:space="preserve">Definir y asignar los recursos financieros, técnicos y el personal necesario para el diseño, implementación, evaluación y mejora del sistema.  </t>
  </si>
  <si>
    <t>Definir y asignar las responsabilidades respecto al Sistema de Gestión de la Seguridad y Salud en el Trabajo.</t>
  </si>
  <si>
    <t>Definir un plan de inducción y reinducción, para personal nuevo, para cambios de oficios o procesos, para reintegro de personal</t>
  </si>
  <si>
    <t>Realizar perfil sociodemográfico de la población vinculada</t>
  </si>
  <si>
    <t>Definir procedimiento para la conservación de documentos y  garantizar el archivo por 20 años</t>
  </si>
  <si>
    <t>Definir procedimiento de gestión de peligros  y riesgos</t>
  </si>
  <si>
    <t>Definir indicadores</t>
  </si>
  <si>
    <t>Definir mecanismos de prevención, preparación y respuesta ante emergencias</t>
  </si>
  <si>
    <t xml:space="preserve">RESPONSABLE </t>
  </si>
  <si>
    <t>Elaborar procedimiento para los reportes de investigación de AT y EL</t>
  </si>
  <si>
    <t>Disminuir y/o intervenir las enfermedades Laborales</t>
  </si>
  <si>
    <t>Elaborar el Plan de emergencias</t>
  </si>
  <si>
    <t>Definir procedimiento para las comunicaciones en SG-SST</t>
  </si>
  <si>
    <t>Elaborar un plan de capacitación anual</t>
  </si>
  <si>
    <t>Elaborar procedimientos para tareas de alto riesgo</t>
  </si>
  <si>
    <t>Verificar el cumplimiento de los planes de accion, programas y actividades propuestas en el cronograma del SG-SST.</t>
  </si>
  <si>
    <t>No. ACTIVIDADES</t>
  </si>
  <si>
    <t>Conformar el Comité de convivencia laboral</t>
  </si>
  <si>
    <t>NÚMERO TOTAL DE ACTIVIDADES</t>
  </si>
  <si>
    <t>Establecer un programa de inspecciones planeadas y no planeadas (ATS)</t>
  </si>
  <si>
    <t>Comunicar la política integrada que involucre SG-SST.</t>
  </si>
  <si>
    <t>X</t>
  </si>
  <si>
    <t>Socialización al copasst del plan capacitación anual.</t>
  </si>
  <si>
    <t>No. ACTIVIDADES PROGRAMADAS</t>
  </si>
  <si>
    <t>No. ACTIVIDADES REALIZADAS</t>
  </si>
  <si>
    <t>% DE EJECUCIÓN</t>
  </si>
  <si>
    <t>TOTAL ACTIVIDADES</t>
  </si>
  <si>
    <t>No.</t>
  </si>
  <si>
    <t>OBJETIVO DEL SG-SST</t>
  </si>
  <si>
    <t>Conformar el Comité Paritario de la Seguridad y Salud en el Trabajo COPASST</t>
  </si>
  <si>
    <t>Revisar y actualizar los Programas de Vigilancia Epidemiológica</t>
  </si>
  <si>
    <t>Cumplir las metas propuestas para cada indicador del SG-SST.</t>
  </si>
  <si>
    <t>OBSERVACIONES</t>
  </si>
  <si>
    <t>Realizar inspecciones de seguridad</t>
  </si>
  <si>
    <t>Ejecutar las actividades programadas de los PVE</t>
  </si>
  <si>
    <t>Aplicar la bateria de riesgo psicosocial, una vez al año.</t>
  </si>
  <si>
    <t>Registros de asistencia a las capacitaciones, evaluaciones de las capacitaciones.</t>
  </si>
  <si>
    <t>Registros de asistencia a capacitaciones, talleres, entrega de elementos, informe bateria psicosocial</t>
  </si>
  <si>
    <t>Conservar en medio físico o magnetico los documentos del SG-SST exigidos por la normatividad Colombiana</t>
  </si>
  <si>
    <t>Documentos a conservar con su respectivo inventario (De acuerdo al listado maestro de documentos)</t>
  </si>
  <si>
    <t xml:space="preserve">PLAN DE TRABAJO EN SEGURIDAD Y SALUD EN EL TRABAJO </t>
  </si>
  <si>
    <t>Registro de asistencia de las actividades programadas, registro fotográfico</t>
  </si>
  <si>
    <t>FECHA DE ACTUALIZACIÓN  Y SEGUIMIENTO</t>
  </si>
  <si>
    <t xml:space="preserve">Realizar seguimiento y análisis de las estadísticas de ausentismo por enfermedad común, laboral y AT y de los demas indicadores de gestión del sistema </t>
  </si>
  <si>
    <t>Realizar seguimiento y análisis a los indicadores del SG-SST.</t>
  </si>
  <si>
    <t>Realizar seguimiento a las acciones sucritas  en los respectivos planes  de mejoramiento  documentados y formalizados.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</si>
  <si>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</si>
  <si>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</si>
  <si>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</si>
  <si>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</si>
  <si>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</si>
  <si>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</si>
  <si>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</si>
  <si>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</si>
  <si>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</si>
  <si>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</si>
  <si>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</si>
  <si>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</si>
  <si>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</si>
  <si>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Implementar las medidas de intervención  y control definidas en la  matriz de peligros y riesgos, de acuerdo a la priorización  establecida en dicho documento para cada  peligro y riesgo identificado.</t>
  </si>
  <si>
    <t>RESPOSABLES DEL SEGUIMIENTO</t>
  </si>
  <si>
    <t>Semana de la Seguridad y Salud en el Trabajo</t>
  </si>
  <si>
    <t>Realizar planeación y/o entrenamiento/capacitación a la brigada de emergencias</t>
  </si>
  <si>
    <t>Desarrollar pausas activas en las diferentes áreas y sedes de trabajo de La entidad</t>
  </si>
  <si>
    <t>Revisión y análisis de  la Matriz de identificación  y evaluación de requisitos legales aplicables en SST</t>
  </si>
  <si>
    <t>Revisar y actualziar si es necesario el profesiograma.</t>
  </si>
  <si>
    <t>Asignación de los recursos financieros, técnicos y humanos necesarios para el SG-SST.</t>
  </si>
  <si>
    <t>Realizar mediciones ambientales de acuerdo a los peligros priorizados  identificados.</t>
  </si>
  <si>
    <t>Asistir como invitado a las reuniones programadas del COPASST y entregar la información requerida.</t>
  </si>
  <si>
    <t>Programar actividades de promoción y prevención en la semana de la  Seguridad y la Salud en el Trabajo.</t>
  </si>
  <si>
    <t>Desarrollar las diferentes actividades de la semana de la seguridad y la salud en el trabajo</t>
  </si>
  <si>
    <t>PORCENTAJE TOTAL DE CUMPLIMIENTO</t>
  </si>
  <si>
    <t>T</t>
  </si>
  <si>
    <t>x</t>
  </si>
  <si>
    <t>Programa de habitos y estilos de vida saludable</t>
  </si>
  <si>
    <t xml:space="preserve">Revisar la pertinencia de mediciones ambientales una vez analizado con la matriz de peligros y riesgos </t>
  </si>
  <si>
    <t>Procedimientos operativos normalizados,  listas de chequeo e informes de inspección asociados</t>
  </si>
  <si>
    <t>Procedimientos operativos normalizados, listas de chequeo e informes de inspección asociados</t>
  </si>
  <si>
    <t>Seguimientos al plan de acción propuesto.</t>
  </si>
  <si>
    <t>Seguimiento al plan de acción</t>
  </si>
  <si>
    <t>Relación de ausentismo mensual</t>
  </si>
  <si>
    <t>Informe de auditoria</t>
  </si>
  <si>
    <t>Seguimientos, lista de chequeo e informe de acciones propuestas</t>
  </si>
  <si>
    <t>Establecer  el cronograma de capacitación, de  inspecciones y el plan de trabajo anual de  seguridad y salud en el trabajo</t>
  </si>
  <si>
    <t>Programas de vigilancia epidemiológica PVE:  PSICOSOCIAL, CARDIOVASCULAR, VISUAL, OSTEOMUSCULAR.</t>
  </si>
  <si>
    <t>Revisar los informes de condiciones de salud y  consolidar la información  que permita realizar intevención  por parte de los profesionales especialistas.</t>
  </si>
  <si>
    <t>Actualizar los requisitos legales aplicables a la entidad y diligenciar la matriz de identificación y evaluación de requisitos legales para su cumplimiento.</t>
  </si>
  <si>
    <t>Matriz de requisitos legales. Garantizar este cumplimiento con los contratistas de servicios.</t>
  </si>
  <si>
    <t>Revisión de la politicas SST, implementadas</t>
  </si>
  <si>
    <t>Revisar las 5 cinco Politicas de la Entidad</t>
  </si>
  <si>
    <t>Revisión, socialización  y actualización del plan de prevención, preparación y respuesta ante emergencias.</t>
  </si>
  <si>
    <t>Revisión y análisis de  la Matriz de identificación de peligros,valoración de riesgos Y deterinacion de Controles, con la metodoogia GTC 45</t>
  </si>
  <si>
    <t>Actualizar  la Matriz de identificación de peligros, evaluación, valoración de riesgos y determinación de controles de la entidad, la actualización y/o ajuste depende de los cambios en la infraestructura física de las instalaciones,  por cambios en los procedimientos, por la adición y/o supresión de nuevos procedimientos, por cambios en los controles.</t>
  </si>
  <si>
    <t>Plan de prevención, preparación y respuesta ante  emergencias revisado y socializado, por el personal de la Brigada de Emergencias.</t>
  </si>
  <si>
    <t>Ejecutar las inspecciones de seguridad planeadas, periódicas, de acuerdo al cronograma respectivo.</t>
  </si>
  <si>
    <t>Participar de las  reuniones del COPASST  y COCOLA</t>
  </si>
  <si>
    <t>Informe Tecnico de mediciones ambientales.</t>
  </si>
  <si>
    <t>Realizar inducción a todo el personal que ingresa a la Entidad en  SGSST.</t>
  </si>
  <si>
    <t>Actas de reunión de COMITES CONFORMADOS</t>
  </si>
  <si>
    <t>Programa de inspecciones de seguridad.
Cronograma de inspecciones de seguridad.
Formatos diligenciados con las inspecciones de seguridad, registros fotograficos.</t>
  </si>
  <si>
    <t>Registros de asistencia, evaluaciones, registro fotográfico</t>
  </si>
  <si>
    <t>Registro asistencia a capacitación, registro fotográfico</t>
  </si>
  <si>
    <t>Aplicación de la bateria de riesgo psicosocial y elaboracion de protocolo.</t>
  </si>
  <si>
    <t>Establecer e implementar  el Plan de trabajo para la BRIGADA DE EMERGENCIAS.</t>
  </si>
  <si>
    <t>Inspección a equipos,  de cumplimiento por el cuerpo de bomberos del municipio.</t>
  </si>
  <si>
    <t>Lista de chequeo e informe de evaluación de simulacro, registros fotograficos.</t>
  </si>
  <si>
    <t>NIT: 891855209-4</t>
  </si>
  <si>
    <t>REGISTRO</t>
  </si>
  <si>
    <t>Se establecera un listado con los prepensinados de la entidad, con un periodo anterior a 3 años.</t>
  </si>
  <si>
    <t>Programa de prepensionados, de acuerdo al presupuesto establecido se realizarn actividades de habitos y estilos de vida saludable, manejo de tiempo libre, en los meses establecidos.</t>
  </si>
  <si>
    <t>ESE HOSPITAL SAN VICENTE DE PAUL</t>
  </si>
  <si>
    <t>VERSIÓN: 01</t>
  </si>
  <si>
    <t>FECHA VERSIÓN: 20/10/2020</t>
  </si>
  <si>
    <t>CÓDIGO: TH-SST-R-011</t>
  </si>
  <si>
    <t>Realizar inducción y re-inducción  en  SG-SST.</t>
  </si>
  <si>
    <t xml:space="preserve">Realizar el PESV  </t>
  </si>
  <si>
    <t>mediante la asesoria de la ARL, realizar el diseño, implementacion del Plan Estratejico de seguridad vial de la entidad.</t>
  </si>
  <si>
    <t>Establecer,  el plan de capacitaciónes de SST, el plan de trabajo anual y el programa de inspecciones de SST, que cubra a todas las partes interesadas, areas y sedes de trabajo y cubra peligros priorizados.</t>
  </si>
  <si>
    <t>Aplicar batería de riesgo psicosocial y desarrollar el plan de acción de los resultados para el PVE.</t>
  </si>
  <si>
    <t>Inspección equipos de emergencia (Alarma de emergencia extintores, gabinetes contra incendio y sus componentes, camillas, inmovilizadores, sillas de ruedas,motobomba, sub estacion electrica y demas) dotación de Botiquines de acuerdo con la normatividad vigente</t>
  </si>
  <si>
    <t>Gestion y desarrollo del Programa de prepensionados</t>
  </si>
  <si>
    <t>Realizar auditoria interna al SG-SST, de acuerso con el programa definido por  el Proceso de Evaluación Independiente  incluyendo al COPASST</t>
  </si>
  <si>
    <t>Líder SG-SST</t>
  </si>
  <si>
    <t>Revisión y análisis de  condiciones de salud, Mediante los exámenes de ingreso yperiodicos laborales.</t>
  </si>
  <si>
    <t>Plan de prevención, preparación y respuesta ante emergencias actualizado, incluyendo la sede del  Palermo.</t>
  </si>
  <si>
    <t>Revisar y/o actualizar el plan de prevención, preparación y respuesta ante emergencias, incluida la sede del  Palermo.</t>
  </si>
  <si>
    <t>Elaborar y ejecutar las actividades del programa de pausas activas.</t>
  </si>
  <si>
    <t>Conservar los documentos del SG-SST establecidos por la organización y de acuerdo al DUR 1072/2015.</t>
  </si>
  <si>
    <t>Diseñar el Programa de habitos y estilos de vida saludable</t>
  </si>
  <si>
    <t>Actas de reuniones COPASST  y COCOLA 2023-2025</t>
  </si>
  <si>
    <t>Lider SG-SST</t>
  </si>
  <si>
    <t>Actualizar de ser necesario las Políticas de seguridad y salud en el trabajo debidamente
firmadas y fechadas.</t>
  </si>
  <si>
    <t>Programar los examenes médicos ocupacionales de acuerdo al profesiograma establecido, para el 100% de la Población laboral de Planta y/o Termino Fijo.</t>
  </si>
  <si>
    <t>Lider de Talento Humano, Líder SG-SST  y Personal de supervisión de los Contratos asociados.</t>
  </si>
  <si>
    <t>Lider SG-SST, Coordinador de la Brigada de Emergencias, Brigada de Emergencias.</t>
  </si>
  <si>
    <t>COPASST,  Lider SG-SST, Líder de Calidad.</t>
  </si>
  <si>
    <t>Lider SG-SST y Líder de Talento Humano</t>
  </si>
  <si>
    <t>Equipo interdisciplinario Lider SG-SST y  (Psicóloga, fisioterapeuta, profesionales en SST/ Lic. Educ Fisica)</t>
  </si>
  <si>
    <t xml:space="preserve">
Lider  SG-SST, COPASST y Brigada de Emergencias.</t>
  </si>
  <si>
    <t>Lider  SG-SST - ARL</t>
  </si>
  <si>
    <t>Programar Actividades de COPASST  Y COMITÉ DE CONVIVENCIA LABORAL 2023-2025</t>
  </si>
  <si>
    <t>Desarrollar las actividades programadas de los PVE</t>
  </si>
  <si>
    <t>Líder  SG-SST, ARL y Personal de TAB</t>
  </si>
  <si>
    <t>Líder SG-SST, Líder de Talento Humano y  ARL</t>
  </si>
  <si>
    <t xml:space="preserve">Líder  SG-SST </t>
  </si>
  <si>
    <t>Líder SG-SST, Brigada de Emergencias.</t>
  </si>
  <si>
    <t>Realizar simulacros, de acuerdo a lo establecido, en la normatividad nacional</t>
  </si>
  <si>
    <t>Establecer en el PVE, actividades de promoción y prevención en habitos y estilos de vida saludable.</t>
  </si>
  <si>
    <t>Realizar auditoria interna al SG-SST</t>
  </si>
  <si>
    <t>Realizar revisión por la Gerencia al SG-SST</t>
  </si>
  <si>
    <t>Ralizar la revisión por parte de la Gerencia al SG-SST, de acuerdo al procedimiento interno definido y formalizado para tal efecto,los requisitos de la resolución 0312 de 2019 y los demas líneamientos internos del modelo de gestión de la entidad.</t>
  </si>
  <si>
    <t xml:space="preserve">
Líder SG- SST y  Gerencia.</t>
  </si>
  <si>
    <t>Líder SG-SST y COPASST</t>
  </si>
  <si>
    <t>Líder  SG-SST, Líder de Talento Humano, ARL y Gerencia.</t>
  </si>
  <si>
    <t>Definir e implementar acciones preventivas, correctivas y de mejora  de acuerdo a los resultados del SG-SST, los resultados de auditorias internas, externas y de organismos de control, de inspección vigilancia y control  y de los resultados de la revisión por la dirección.</t>
  </si>
  <si>
    <t>Documentar  los planes de mejoramiento  correspondientes, de acuerdo con los resultados y evaluaciones hechas al SG-SST, de acuerdo a  las fechas fijadas  para la auditoría interna al SG-SST, los resultados de autoevaluaciones, los resultados de los indicadores y las visitas   de entes de control, inspección, vigilancia y control.</t>
  </si>
  <si>
    <t>Realizar seguimiento a las acciones  preventivas y correctivas suscritas producto de las inspecciones de seguridad y salud en el trabajo y  de las investigaciones de los accidentes e incidentes de trabajo.</t>
  </si>
  <si>
    <t>Presentación , informe y acta de revisión por la Gerencia.</t>
  </si>
  <si>
    <r>
      <t xml:space="preserve">OBJETIVO: </t>
    </r>
    <r>
      <rPr>
        <sz val="11"/>
        <rFont val="Calibri"/>
        <family val="2"/>
      </rPr>
      <t xml:space="preserve">Estalecer en el sistema de Seguridad y Salud en el Trabajo de la </t>
    </r>
    <r>
      <rPr>
        <b/>
        <sz val="11"/>
        <rFont val="Calibri"/>
        <family val="2"/>
      </rPr>
      <t>ESE HOSPITAL SAN VICENTE DE PAU DE PAIPA</t>
    </r>
    <r>
      <rPr>
        <sz val="11"/>
        <rFont val="Calibri"/>
        <family val="2"/>
      </rPr>
      <t>,  actividades que procuren el cuidado de la salud y seguridad de nuestros colaboradores, a través de la planificación, desarrollo, verificación y generación de acciones preventivas, correctivas y de mejora, según las disposiciones legales vigentes.</t>
    </r>
  </si>
  <si>
    <r>
      <rPr>
        <sz val="11"/>
        <color indexed="8"/>
        <rFont val="Calibri"/>
        <family val="2"/>
      </rPr>
      <t>Programar capacitaciones, inspecciones de seguridad y las actividades de promoción y prevención para el personal que labora en la</t>
    </r>
    <r>
      <rPr>
        <b/>
        <sz val="11"/>
        <color indexed="8"/>
        <rFont val="Calibri"/>
        <family val="2"/>
      </rPr>
      <t xml:space="preserve"> ESE HOSPITAL SAN VICENTE DE PAUL DE PAIPA.</t>
    </r>
  </si>
  <si>
    <r>
      <t>Cumplimiento en un igual o mayor al</t>
    </r>
    <r>
      <rPr>
        <sz val="11"/>
        <color rgb="FF0000FF"/>
        <rFont val="Calibri"/>
        <family val="2"/>
      </rPr>
      <t xml:space="preserve"> </t>
    </r>
    <r>
      <rPr>
        <b/>
        <sz val="11"/>
        <color rgb="FF0000FF"/>
        <rFont val="Calibri"/>
        <family val="2"/>
      </rPr>
      <t>80</t>
    </r>
    <r>
      <rPr>
        <b/>
        <sz val="11"/>
        <color indexed="12"/>
        <rFont val="Calibri"/>
        <family val="2"/>
      </rPr>
      <t xml:space="preserve">% </t>
    </r>
    <r>
      <rPr>
        <sz val="11"/>
        <rFont val="Calibri"/>
        <family val="2"/>
      </rPr>
      <t xml:space="preserve">de las actividades programadas en los P.V.E. </t>
    </r>
    <r>
      <rPr>
        <b/>
        <sz val="11"/>
        <rFont val="Calibri"/>
        <family val="2"/>
      </rPr>
      <t xml:space="preserve">BIOLOGICO, PSICOSOCIAL OSTEOMUSCULAR, </t>
    </r>
  </si>
  <si>
    <r>
      <t xml:space="preserve">Revisar el </t>
    </r>
    <r>
      <rPr>
        <b/>
        <sz val="11"/>
        <color indexed="12"/>
        <rFont val="Calibri"/>
        <family val="2"/>
      </rPr>
      <t xml:space="preserve">100% </t>
    </r>
    <r>
      <rPr>
        <sz val="11"/>
        <rFont val="Calibri"/>
        <family val="2"/>
      </rPr>
      <t>de los informes de condiciones de salud. Ralizar seguimeinto a los contratistas de suministro de serivicios</t>
    </r>
  </si>
  <si>
    <r>
      <t xml:space="preserve">Cumplir con el </t>
    </r>
    <r>
      <rPr>
        <b/>
        <sz val="11"/>
        <color rgb="FF0000FF"/>
        <rFont val="Calibri"/>
        <family val="2"/>
      </rPr>
      <t>100%</t>
    </r>
    <r>
      <rPr>
        <sz val="11"/>
        <color indexed="8"/>
        <rFont val="Calibri"/>
        <family val="2"/>
      </rPr>
      <t xml:space="preserve"> de los requisitos legales aplicables</t>
    </r>
  </si>
  <si>
    <r>
      <t xml:space="preserve">Actualizar el </t>
    </r>
    <r>
      <rPr>
        <b/>
        <sz val="11"/>
        <color rgb="FF0000FF"/>
        <rFont val="Calibri"/>
        <family val="2"/>
      </rPr>
      <t xml:space="preserve">100% </t>
    </r>
    <r>
      <rPr>
        <sz val="11"/>
        <color indexed="8"/>
        <rFont val="Calibri"/>
        <family val="2"/>
      </rPr>
      <t>del  contenido de la Matriz de identificación de peligros, evaluación, valoración de riesgos y determinación de controles de la entidad, la actualización y/o ajuste depende de los cambios en la infraestructura física de las instalaciones,  por cambios en los procedimientos, por la adición y/o supresión de nuevos procedimientos, por cambios en los controles, establecidos.</t>
    </r>
  </si>
  <si>
    <r>
      <t xml:space="preserve">Ejecutar el </t>
    </r>
    <r>
      <rPr>
        <b/>
        <sz val="11"/>
        <color rgb="FF0000FF"/>
        <rFont val="Calibri"/>
        <family val="2"/>
      </rPr>
      <t>70%</t>
    </r>
    <r>
      <rPr>
        <sz val="11"/>
        <color theme="1"/>
        <rFont val="Calibri"/>
        <family val="2"/>
      </rPr>
      <t xml:space="preserve"> de los controles  definidos para los peligros y riesgos priorizados  y valorados como no aceptables en la matriz de peligros y riesgos.</t>
    </r>
  </si>
  <si>
    <r>
      <t xml:space="preserve">Ejecutar igual o mayor al </t>
    </r>
    <r>
      <rPr>
        <b/>
        <sz val="11"/>
        <color rgb="FF0000FF"/>
        <rFont val="Calibri"/>
        <family val="2"/>
      </rPr>
      <t>90%</t>
    </r>
    <r>
      <rPr>
        <sz val="11"/>
        <color indexed="8"/>
        <rFont val="Calibri"/>
        <family val="2"/>
      </rPr>
      <t xml:space="preserve"> de las inspecciones de seguridad planeadas</t>
    </r>
  </si>
  <si>
    <r>
      <t xml:space="preserve">Realizar el </t>
    </r>
    <r>
      <rPr>
        <b/>
        <sz val="11"/>
        <color rgb="FF0000FF"/>
        <rFont val="Calibri"/>
        <family val="2"/>
      </rPr>
      <t>100%</t>
    </r>
    <r>
      <rPr>
        <sz val="11"/>
        <color indexed="8"/>
        <rFont val="Calibri"/>
        <family val="2"/>
      </rPr>
      <t xml:space="preserve"> de las mediciones ambientales programadas</t>
    </r>
  </si>
  <si>
    <r>
      <t xml:space="preserve">Ejecutar igual o mayor al </t>
    </r>
    <r>
      <rPr>
        <b/>
        <sz val="11"/>
        <color rgb="FF0000FF"/>
        <rFont val="Calibri"/>
        <family val="2"/>
      </rPr>
      <t>80%</t>
    </r>
    <r>
      <rPr>
        <sz val="11"/>
        <color indexed="8"/>
        <rFont val="Calibri"/>
        <family val="2"/>
      </rPr>
      <t xml:space="preserve"> de las actividades programadas de los PVE</t>
    </r>
  </si>
  <si>
    <r>
      <t xml:space="preserve">Realizar la inducción al </t>
    </r>
    <r>
      <rPr>
        <b/>
        <sz val="11"/>
        <color rgb="FF0000FF"/>
        <rFont val="Calibri"/>
        <family val="2"/>
      </rPr>
      <t>100%</t>
    </r>
    <r>
      <rPr>
        <sz val="11"/>
        <color indexed="8"/>
        <rFont val="Calibri"/>
        <family val="2"/>
      </rPr>
      <t xml:space="preserve"> del personal.Realizar la re-inducción como mínimo al 80% de la población trabajadora de la entidad.</t>
    </r>
  </si>
  <si>
    <r>
      <t xml:space="preserve">Realizar  el </t>
    </r>
    <r>
      <rPr>
        <b/>
        <sz val="11"/>
        <color rgb="FF0000FF"/>
        <rFont val="Calibri"/>
        <family val="2"/>
      </rPr>
      <t>90%</t>
    </r>
    <r>
      <rPr>
        <sz val="11"/>
        <color indexed="8"/>
        <rFont val="Calibri"/>
        <family val="2"/>
      </rPr>
      <t xml:space="preserve"> o mas de las actividades definidas, para el PESV</t>
    </r>
  </si>
  <si>
    <r>
      <t xml:space="preserve">Realizar  el </t>
    </r>
    <r>
      <rPr>
        <b/>
        <sz val="11"/>
        <color rgb="FF0000FF"/>
        <rFont val="Calibri"/>
        <family val="2"/>
      </rPr>
      <t>90%</t>
    </r>
    <r>
      <rPr>
        <sz val="11"/>
        <color indexed="8"/>
        <rFont val="Calibri"/>
        <family val="2"/>
      </rPr>
      <t xml:space="preserve"> o mas de las actividades definidas.</t>
    </r>
  </si>
  <si>
    <r>
      <t xml:space="preserve">Conservar el </t>
    </r>
    <r>
      <rPr>
        <b/>
        <sz val="11"/>
        <color rgb="FF0000FF"/>
        <rFont val="Calibri"/>
        <family val="2"/>
      </rPr>
      <t>100%</t>
    </r>
    <r>
      <rPr>
        <sz val="11"/>
        <color indexed="8"/>
        <rFont val="Calibri"/>
        <family val="2"/>
      </rPr>
      <t xml:space="preserve"> de los documentos identificados</t>
    </r>
  </si>
  <si>
    <r>
      <t xml:space="preserve">Cumplir en un igual o mayor al </t>
    </r>
    <r>
      <rPr>
        <b/>
        <sz val="11"/>
        <color rgb="FF0000FF"/>
        <rFont val="Calibri"/>
        <family val="2"/>
      </rPr>
      <t>90%</t>
    </r>
    <r>
      <rPr>
        <sz val="11"/>
        <color indexed="8"/>
        <rFont val="Calibri"/>
        <family val="2"/>
      </rPr>
      <t xml:space="preserve"> de las actividades programadas para el plan de trabajo de prevención, preparación y respuesta ante emergencias,</t>
    </r>
  </si>
  <si>
    <r>
      <t xml:space="preserve">Ejecutar auditoria interna al </t>
    </r>
    <r>
      <rPr>
        <b/>
        <sz val="11"/>
        <color theme="4"/>
        <rFont val="Calibri"/>
        <family val="2"/>
      </rPr>
      <t>100%</t>
    </r>
    <r>
      <rPr>
        <sz val="11"/>
        <color indexed="8"/>
        <rFont val="Calibri"/>
        <family val="2"/>
      </rPr>
      <t xml:space="preserve"> de los procesos de la entidad.</t>
    </r>
  </si>
  <si>
    <t>Registro de asistencia a las pausas activas, registro fotográfico, correo electronicos entre otros medios de comunicación interna que permiten difundir  y ejecutar estrategias del programa de pausas activas</t>
  </si>
  <si>
    <t>De acuerdo al PVE, 
Registros de asistencia a capacitaciones, talleres, entrega de elementos, registro fotográfico</t>
  </si>
  <si>
    <t>Presupuesto definido por el Líder de SG-SST y aprobado por la Gerencia.</t>
  </si>
  <si>
    <t>Profesiograma, ultima version y realizar seguimiento a las empresas tercerizadoras y contratos de servicios.</t>
  </si>
  <si>
    <t>Políticas, con el componente obligatorio de SST, alineadas con el proceso de calidad, revisadas por la Gerencia y/o Representante Legal.</t>
  </si>
  <si>
    <t xml:space="preserve">Informe de condiciones de salud entregado por la IPS de SST, aplica informe emitido por el profesional SST de las empresas contratistas. </t>
  </si>
  <si>
    <t xml:space="preserve">
Líder  SG-SST</t>
  </si>
  <si>
    <t>Lider  SG-SST, ARL, Gerencia y Líderes de Procesos y/o Servicios.</t>
  </si>
  <si>
    <t xml:space="preserve">
Líder  SG-SST, ARL, Gerencia y COPASST.</t>
  </si>
  <si>
    <t>Líder  SG-SST, ARL, Gerencia, COPASST, Líderes de Procesos y/o Servicios.</t>
  </si>
  <si>
    <t>Lider SG-SST, ARL, Gerencia y COPASST.</t>
  </si>
  <si>
    <t>Líder SG-SST, ARL, Gerencia, COPASST, Líder de PyM y Líder de Salud Pública.</t>
  </si>
  <si>
    <t>Lider  SG-SST y  Gerencia</t>
  </si>
  <si>
    <t>Gerencia  y Lider  SG-SST</t>
  </si>
  <si>
    <t xml:space="preserve">
Líder  SG-SST, COPASST, Brigada de Emergencias y Gerencia.</t>
  </si>
  <si>
    <t>Líder SG-SST y ARL</t>
  </si>
  <si>
    <t>Líder  SG-SST</t>
  </si>
  <si>
    <t>Ejecutar las acciones (Controles administrativos , controles de ingenieria, eliminación, sustitución y/o uso de EPP) propuestas.</t>
  </si>
  <si>
    <t>PLAN DE SEGURIDAD Y SALUD EN EL TRABAJO</t>
  </si>
  <si>
    <t>Dra. Catherine Van Arcken Martinez  /  Dra. Zuly Johana Pacheco Robles</t>
  </si>
  <si>
    <t>Elaboró: Líder SG-SST - Esp. Yasmin Sanchez Moreno</t>
  </si>
  <si>
    <t>Aprobo:  Gerencia - Dra. Catherine Van Arcken Martinez</t>
  </si>
  <si>
    <t>Revisión por la Gerencia al SG-SST 2025</t>
  </si>
  <si>
    <t>Desarrollar el cronograma de Actividades 2025 con los dos grupos, COPASST y COCOLA.</t>
  </si>
  <si>
    <t>Realizar la gestión para llevar a cabo las Actividades del COPASST y Comité de Convivencia Laboral 2025 y los seguimientos de parte de la ARL POSITIVA</t>
  </si>
  <si>
    <t>Plan de capacitación en SST, plan de trabajo anual y cronograma de inspecciones vigencia 2025</t>
  </si>
  <si>
    <t>Matriz actualizada  metodologia GTC 45.</t>
  </si>
  <si>
    <t>Desarrollar el cronograma de  capacitaciones en SST 2025 con el apoyo de la ARL.</t>
  </si>
  <si>
    <t>Desarrollo del plan de capacitación en SST 2025</t>
  </si>
  <si>
    <t>Revisión de profesiograma, con el medico especialista en SST.</t>
  </si>
  <si>
    <t>Proyectar la asignación del presupuesto que permita el desarrollo del SG-SST para el 2025.</t>
  </si>
  <si>
    <t>Proyectar presupuesto que permita el desarrollo del SG-SST revisado y aprobado por la alta gerencia, para la vigencia 2025.</t>
  </si>
  <si>
    <t>Acompañar a las las reuniones del cronograma 2025 del COPASST Y COCOLA.</t>
  </si>
  <si>
    <r>
      <t xml:space="preserve">Desarrollar el plan de capacitación de SST 2025 que cubra al </t>
    </r>
    <r>
      <rPr>
        <b/>
        <sz val="11"/>
        <color rgb="FF0000FF"/>
        <rFont val="Calibri"/>
        <family val="2"/>
      </rPr>
      <t>100%</t>
    </r>
    <r>
      <rPr>
        <sz val="11"/>
        <color indexed="8"/>
        <rFont val="Calibri"/>
        <family val="2"/>
      </rPr>
      <t xml:space="preserve"> de la población trabajadora.</t>
    </r>
  </si>
  <si>
    <r>
      <t xml:space="preserve">Implementar al </t>
    </r>
    <r>
      <rPr>
        <b/>
        <sz val="11"/>
        <color rgb="FF0000FF"/>
        <rFont val="Calibri"/>
        <family val="2"/>
      </rPr>
      <t xml:space="preserve">100%  </t>
    </r>
    <r>
      <rPr>
        <sz val="11"/>
        <rFont val="Calibri"/>
        <family val="2"/>
      </rPr>
      <t>las acciones preventivas, correctivas y de mejora</t>
    </r>
    <r>
      <rPr>
        <b/>
        <sz val="11"/>
        <color rgb="FF0000FF"/>
        <rFont val="Calibri"/>
        <family val="2"/>
      </rPr>
      <t xml:space="preserve"> </t>
    </r>
    <r>
      <rPr>
        <sz val="11"/>
        <color indexed="8"/>
        <rFont val="Calibri"/>
        <family val="2"/>
      </rPr>
      <t>suscritas en los respectivos planes de mejoramiento  establecidos para el  SG-SST, durante la vigencia 2025 y/o que esten pendientes  de vigencias anteriores.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</si>
</sst>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Arial"/>
      <family val="2"/>
    </font>
    <font>
      <b/>
      <sz val="10"/>
      <color theme="0"/>
      <name val="Century Gothic"/>
      <family val="2"/>
    </font>
    <font>
      <b/>
      <sz val="8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b/>
      <sz val="11"/>
      <color indexed="12"/>
      <name val="Calibri"/>
      <family val="2"/>
    </font>
    <font>
      <b/>
      <sz val="11"/>
      <color theme="4"/>
      <name val="Calibri"/>
      <family val="2"/>
    </font>
    <font>
      <sz val="10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164" fontId="2" fillId="0" borderId="0" applyFill="0" applyBorder="0" applyAlignment="0" applyProtection="0"/>
    <xf numFmtId="0" fontId="11" fillId="22" borderId="0" applyNumberFormat="0" applyBorder="0" applyAlignment="0" applyProtection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23" borderId="4" applyNumberFormat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8" applyNumberFormat="0" applyFill="0" applyAlignment="0" applyProtection="0"/>
  </cellStyleXfs>
  <cellXfs count="228">
    <xf numFmtId="0" fontId="0" fillId="0" borderId="0" xfId="0"/>
    <xf numFmtId="0" fontId="24" fillId="0" borderId="0" xfId="0" applyFont="1"/>
    <xf numFmtId="0" fontId="25" fillId="0" borderId="0" xfId="0" applyFont="1"/>
    <xf numFmtId="0" fontId="24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7" borderId="16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35" fillId="0" borderId="0" xfId="36" applyFont="1" applyAlignment="1">
      <alignment horizontal="center" vertical="center" wrapText="1"/>
    </xf>
    <xf numFmtId="0" fontId="35" fillId="0" borderId="14" xfId="36" applyFont="1" applyBorder="1" applyAlignment="1">
      <alignment horizontal="center" vertical="center" wrapText="1"/>
    </xf>
    <xf numFmtId="0" fontId="31" fillId="29" borderId="0" xfId="0" applyFont="1" applyFill="1" applyAlignment="1">
      <alignment horizontal="center" vertical="center"/>
    </xf>
    <xf numFmtId="0" fontId="31" fillId="30" borderId="0" xfId="0" applyFont="1" applyFill="1" applyAlignment="1">
      <alignment horizontal="center" vertical="center"/>
    </xf>
    <xf numFmtId="0" fontId="31" fillId="30" borderId="0" xfId="0" applyFont="1" applyFill="1" applyAlignment="1" applyProtection="1">
      <alignment horizontal="center" vertical="center"/>
      <protection locked="0"/>
    </xf>
    <xf numFmtId="0" fontId="34" fillId="30" borderId="0" xfId="0" applyFont="1" applyFill="1" applyAlignment="1" applyProtection="1">
      <alignment horizontal="center" vertical="center"/>
      <protection locked="0"/>
    </xf>
    <xf numFmtId="0" fontId="34" fillId="25" borderId="0" xfId="0" applyFont="1" applyFill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28" borderId="14" xfId="0" applyFont="1" applyFill="1" applyBorder="1" applyAlignment="1">
      <alignment horizontal="center" vertical="center"/>
    </xf>
    <xf numFmtId="0" fontId="34" fillId="28" borderId="14" xfId="0" applyFont="1" applyFill="1" applyBorder="1" applyAlignment="1">
      <alignment horizontal="center" vertical="center"/>
    </xf>
    <xf numFmtId="0" fontId="31" fillId="28" borderId="19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31" fillId="25" borderId="14" xfId="0" applyFont="1" applyFill="1" applyBorder="1" applyAlignment="1">
      <alignment horizontal="center" vertical="center"/>
    </xf>
    <xf numFmtId="0" fontId="31" fillId="25" borderId="30" xfId="0" applyFont="1" applyFill="1" applyBorder="1" applyAlignment="1">
      <alignment horizontal="center" vertical="center"/>
    </xf>
    <xf numFmtId="0" fontId="31" fillId="25" borderId="31" xfId="0" applyFont="1" applyFill="1" applyBorder="1" applyAlignment="1">
      <alignment horizontal="center" vertical="center"/>
    </xf>
    <xf numFmtId="0" fontId="31" fillId="25" borderId="19" xfId="0" applyFont="1" applyFill="1" applyBorder="1" applyAlignment="1">
      <alignment horizontal="center" vertical="center"/>
    </xf>
    <xf numFmtId="0" fontId="31" fillId="25" borderId="40" xfId="0" applyFont="1" applyFill="1" applyBorder="1" applyAlignment="1">
      <alignment horizontal="center" vertical="center"/>
    </xf>
    <xf numFmtId="0" fontId="31" fillId="25" borderId="29" xfId="0" applyFont="1" applyFill="1" applyBorder="1" applyAlignment="1">
      <alignment horizontal="center" vertical="center"/>
    </xf>
    <xf numFmtId="0" fontId="31" fillId="25" borderId="22" xfId="0" applyFont="1" applyFill="1" applyBorder="1" applyAlignment="1">
      <alignment horizontal="center" vertical="center"/>
    </xf>
    <xf numFmtId="0" fontId="31" fillId="25" borderId="32" xfId="0" applyFont="1" applyFill="1" applyBorder="1" applyAlignment="1">
      <alignment horizontal="center" vertical="center"/>
    </xf>
    <xf numFmtId="0" fontId="31" fillId="25" borderId="28" xfId="0" applyFont="1" applyFill="1" applyBorder="1" applyAlignment="1">
      <alignment horizontal="center" vertical="center"/>
    </xf>
    <xf numFmtId="0" fontId="34" fillId="25" borderId="29" xfId="0" applyFont="1" applyFill="1" applyBorder="1" applyAlignment="1">
      <alignment horizontal="center" vertical="center"/>
    </xf>
    <xf numFmtId="0" fontId="34" fillId="25" borderId="14" xfId="0" applyFont="1" applyFill="1" applyBorder="1" applyAlignment="1">
      <alignment horizontal="center" vertical="center" wrapText="1"/>
    </xf>
    <xf numFmtId="0" fontId="34" fillId="25" borderId="58" xfId="0" applyFont="1" applyFill="1" applyBorder="1" applyAlignment="1">
      <alignment horizontal="center" vertical="center" wrapText="1"/>
    </xf>
    <xf numFmtId="0" fontId="31" fillId="25" borderId="33" xfId="0" applyFont="1" applyFill="1" applyBorder="1" applyAlignment="1">
      <alignment horizontal="center" vertical="center"/>
    </xf>
    <xf numFmtId="0" fontId="34" fillId="25" borderId="33" xfId="0" applyFont="1" applyFill="1" applyBorder="1" applyAlignment="1">
      <alignment horizontal="center" vertical="center"/>
    </xf>
    <xf numFmtId="0" fontId="31" fillId="25" borderId="23" xfId="0" applyFont="1" applyFill="1" applyBorder="1" applyAlignment="1">
      <alignment horizontal="center" vertical="center"/>
    </xf>
    <xf numFmtId="17" fontId="36" fillId="29" borderId="14" xfId="43" applyNumberFormat="1" applyFont="1" applyFill="1" applyBorder="1" applyAlignment="1">
      <alignment horizontal="center" vertical="center" textRotation="90" wrapText="1"/>
    </xf>
    <xf numFmtId="0" fontId="35" fillId="29" borderId="9" xfId="43" applyFont="1" applyFill="1" applyBorder="1" applyAlignment="1">
      <alignment horizontal="center" vertical="center" wrapText="1"/>
    </xf>
    <xf numFmtId="0" fontId="35" fillId="29" borderId="10" xfId="43" applyFont="1" applyFill="1" applyBorder="1" applyAlignment="1">
      <alignment horizontal="center" vertical="center" wrapText="1"/>
    </xf>
    <xf numFmtId="0" fontId="35" fillId="29" borderId="11" xfId="43" applyFont="1" applyFill="1" applyBorder="1" applyAlignment="1">
      <alignment horizontal="center" vertical="center" wrapText="1"/>
    </xf>
    <xf numFmtId="0" fontId="17" fillId="24" borderId="14" xfId="43" applyFont="1" applyFill="1" applyBorder="1" applyAlignment="1">
      <alignment horizontal="center" vertical="center" wrapText="1"/>
    </xf>
    <xf numFmtId="0" fontId="17" fillId="29" borderId="16" xfId="43" applyFont="1" applyFill="1" applyBorder="1" applyAlignment="1">
      <alignment horizontal="center" vertical="center" wrapText="1"/>
    </xf>
    <xf numFmtId="0" fontId="17" fillId="34" borderId="12" xfId="43" applyFont="1" applyFill="1" applyBorder="1" applyAlignment="1">
      <alignment horizontal="center" vertical="center" wrapText="1"/>
    </xf>
    <xf numFmtId="0" fontId="17" fillId="24" borderId="12" xfId="43" applyFont="1" applyFill="1" applyBorder="1" applyAlignment="1">
      <alignment horizontal="center" vertical="center" wrapText="1"/>
    </xf>
    <xf numFmtId="0" fontId="17" fillId="24" borderId="13" xfId="43" applyFont="1" applyFill="1" applyBorder="1" applyAlignment="1">
      <alignment horizontal="center" vertical="center" wrapText="1"/>
    </xf>
    <xf numFmtId="0" fontId="17" fillId="0" borderId="9" xfId="43" applyFont="1" applyBorder="1" applyAlignment="1">
      <alignment horizontal="center" vertical="center" wrapText="1"/>
    </xf>
    <xf numFmtId="0" fontId="17" fillId="24" borderId="10" xfId="43" applyFont="1" applyFill="1" applyBorder="1" applyAlignment="1">
      <alignment horizontal="center" vertical="center" wrapText="1"/>
    </xf>
    <xf numFmtId="0" fontId="17" fillId="24" borderId="11" xfId="43" applyFont="1" applyFill="1" applyBorder="1" applyAlignment="1">
      <alignment horizontal="center" vertical="center" wrapText="1"/>
    </xf>
    <xf numFmtId="0" fontId="17" fillId="0" borderId="16" xfId="43" applyFont="1" applyBorder="1" applyAlignment="1">
      <alignment horizontal="center" vertical="center" wrapText="1"/>
    </xf>
    <xf numFmtId="0" fontId="17" fillId="29" borderId="12" xfId="43" applyFont="1" applyFill="1" applyBorder="1" applyAlignment="1">
      <alignment horizontal="center" vertical="center" wrapText="1"/>
    </xf>
    <xf numFmtId="0" fontId="17" fillId="24" borderId="17" xfId="43" applyFont="1" applyFill="1" applyBorder="1" applyAlignment="1">
      <alignment horizontal="center" vertical="center" wrapText="1"/>
    </xf>
    <xf numFmtId="0" fontId="17" fillId="0" borderId="12" xfId="43" applyFont="1" applyBorder="1" applyAlignment="1">
      <alignment horizontal="center" vertical="center" wrapText="1"/>
    </xf>
    <xf numFmtId="0" fontId="17" fillId="0" borderId="13" xfId="43" applyFont="1" applyBorder="1" applyAlignment="1">
      <alignment horizontal="center" vertical="center" wrapText="1"/>
    </xf>
    <xf numFmtId="0" fontId="17" fillId="0" borderId="10" xfId="43" applyFont="1" applyBorder="1" applyAlignment="1">
      <alignment horizontal="center" vertical="center" wrapText="1"/>
    </xf>
    <xf numFmtId="0" fontId="17" fillId="0" borderId="11" xfId="43" applyFont="1" applyBorder="1" applyAlignment="1">
      <alignment horizontal="center" vertical="center" wrapText="1"/>
    </xf>
    <xf numFmtId="0" fontId="17" fillId="0" borderId="60" xfId="43" applyFont="1" applyBorder="1" applyAlignment="1">
      <alignment horizontal="center" vertical="center" wrapText="1"/>
    </xf>
    <xf numFmtId="0" fontId="17" fillId="24" borderId="57" xfId="43" applyFont="1" applyFill="1" applyBorder="1" applyAlignment="1">
      <alignment horizontal="center" vertical="center" wrapText="1"/>
    </xf>
    <xf numFmtId="0" fontId="17" fillId="0" borderId="15" xfId="43" applyFont="1" applyBorder="1" applyAlignment="1">
      <alignment horizontal="center" vertical="center" wrapText="1"/>
    </xf>
    <xf numFmtId="0" fontId="17" fillId="24" borderId="41" xfId="43" applyFont="1" applyFill="1" applyBorder="1" applyAlignment="1">
      <alignment horizontal="center" vertical="center" wrapText="1"/>
    </xf>
    <xf numFmtId="0" fontId="17" fillId="0" borderId="14" xfId="43" applyFont="1" applyBorder="1" applyAlignment="1">
      <alignment horizontal="center" vertical="center" wrapText="1"/>
    </xf>
    <xf numFmtId="0" fontId="17" fillId="0" borderId="41" xfId="43" applyFont="1" applyBorder="1" applyAlignment="1">
      <alignment horizontal="center" vertical="center" wrapText="1"/>
    </xf>
    <xf numFmtId="0" fontId="1" fillId="28" borderId="39" xfId="43" applyFill="1" applyBorder="1" applyAlignment="1">
      <alignment horizontal="center" vertical="center" wrapText="1"/>
    </xf>
    <xf numFmtId="0" fontId="1" fillId="28" borderId="40" xfId="43" applyFill="1" applyBorder="1" applyAlignment="1">
      <alignment horizontal="center" vertical="center" wrapText="1"/>
    </xf>
    <xf numFmtId="0" fontId="1" fillId="28" borderId="0" xfId="43" applyFill="1" applyAlignment="1">
      <alignment horizontal="center" vertical="center" wrapText="1"/>
    </xf>
    <xf numFmtId="17" fontId="35" fillId="26" borderId="18" xfId="43" applyNumberFormat="1" applyFont="1" applyFill="1" applyBorder="1" applyAlignment="1">
      <alignment horizontal="center" vertical="center" textRotation="90" wrapText="1"/>
    </xf>
    <xf numFmtId="0" fontId="35" fillId="25" borderId="14" xfId="0" applyFont="1" applyFill="1" applyBorder="1" applyAlignment="1">
      <alignment horizontal="center" vertical="center" wrapText="1"/>
    </xf>
    <xf numFmtId="0" fontId="37" fillId="25" borderId="14" xfId="0" applyFont="1" applyFill="1" applyBorder="1" applyAlignment="1">
      <alignment horizontal="center" vertical="center"/>
    </xf>
    <xf numFmtId="9" fontId="37" fillId="25" borderId="31" xfId="45" applyFont="1" applyFill="1" applyBorder="1" applyAlignment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4" fillId="25" borderId="59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17" fillId="24" borderId="14" xfId="43" applyFont="1" applyFill="1" applyBorder="1" applyAlignment="1">
      <alignment horizontal="center" vertical="center" wrapText="1"/>
    </xf>
    <xf numFmtId="0" fontId="1" fillId="24" borderId="14" xfId="43" applyFill="1" applyBorder="1" applyAlignment="1">
      <alignment horizontal="center" vertical="center" wrapText="1"/>
    </xf>
    <xf numFmtId="0" fontId="1" fillId="24" borderId="17" xfId="43" applyFill="1" applyBorder="1" applyAlignment="1">
      <alignment horizontal="center" vertical="center" wrapText="1"/>
    </xf>
    <xf numFmtId="0" fontId="1" fillId="24" borderId="18" xfId="43" applyFill="1" applyBorder="1" applyAlignment="1">
      <alignment horizontal="center" vertical="center" wrapText="1"/>
    </xf>
    <xf numFmtId="0" fontId="17" fillId="33" borderId="18" xfId="43" applyFont="1" applyFill="1" applyBorder="1" applyAlignment="1">
      <alignment horizontal="center" vertical="center"/>
    </xf>
    <xf numFmtId="0" fontId="17" fillId="33" borderId="17" xfId="43" applyFont="1" applyFill="1" applyBorder="1" applyAlignment="1">
      <alignment horizontal="center" vertical="center"/>
    </xf>
    <xf numFmtId="0" fontId="17" fillId="24" borderId="18" xfId="43" applyFont="1" applyFill="1" applyBorder="1" applyAlignment="1">
      <alignment horizontal="center" vertical="center" wrapText="1"/>
    </xf>
    <xf numFmtId="0" fontId="17" fillId="24" borderId="17" xfId="43" applyFont="1" applyFill="1" applyBorder="1" applyAlignment="1">
      <alignment horizontal="center" vertical="center" wrapText="1"/>
    </xf>
    <xf numFmtId="0" fontId="1" fillId="24" borderId="19" xfId="43" applyFill="1" applyBorder="1" applyAlignment="1">
      <alignment horizontal="center" vertical="center" wrapText="1"/>
    </xf>
    <xf numFmtId="0" fontId="17" fillId="31" borderId="17" xfId="43" applyFont="1" applyFill="1" applyBorder="1" applyAlignment="1">
      <alignment horizontal="center" vertical="center"/>
    </xf>
    <xf numFmtId="0" fontId="17" fillId="31" borderId="18" xfId="43" applyFont="1" applyFill="1" applyBorder="1" applyAlignment="1">
      <alignment horizontal="center" vertical="center"/>
    </xf>
    <xf numFmtId="0" fontId="1" fillId="0" borderId="17" xfId="43" applyBorder="1" applyAlignment="1">
      <alignment horizontal="center" vertical="center" wrapText="1"/>
    </xf>
    <xf numFmtId="0" fontId="1" fillId="0" borderId="18" xfId="43" applyBorder="1" applyAlignment="1">
      <alignment horizontal="center" vertical="center" wrapText="1"/>
    </xf>
    <xf numFmtId="0" fontId="17" fillId="0" borderId="24" xfId="43" applyFont="1" applyBorder="1" applyAlignment="1">
      <alignment horizontal="center" vertical="center" wrapText="1"/>
    </xf>
    <xf numFmtId="0" fontId="17" fillId="0" borderId="25" xfId="43" applyFont="1" applyBorder="1" applyAlignment="1">
      <alignment horizontal="center" vertical="center" wrapText="1"/>
    </xf>
    <xf numFmtId="0" fontId="17" fillId="24" borderId="24" xfId="43" applyFont="1" applyFill="1" applyBorder="1" applyAlignment="1">
      <alignment horizontal="center" vertical="center" wrapText="1"/>
    </xf>
    <xf numFmtId="0" fontId="17" fillId="24" borderId="25" xfId="43" applyFont="1" applyFill="1" applyBorder="1" applyAlignment="1">
      <alignment horizontal="center" vertical="center" wrapText="1"/>
    </xf>
    <xf numFmtId="0" fontId="17" fillId="0" borderId="26" xfId="43" applyFont="1" applyBorder="1" applyAlignment="1">
      <alignment horizontal="center" vertical="center" wrapText="1"/>
    </xf>
    <xf numFmtId="0" fontId="17" fillId="0" borderId="27" xfId="43" applyFont="1" applyBorder="1" applyAlignment="1">
      <alignment horizontal="center" vertical="center" wrapText="1"/>
    </xf>
    <xf numFmtId="0" fontId="17" fillId="24" borderId="26" xfId="43" applyFont="1" applyFill="1" applyBorder="1" applyAlignment="1">
      <alignment horizontal="center" vertical="center" wrapText="1"/>
    </xf>
    <xf numFmtId="0" fontId="17" fillId="24" borderId="27" xfId="43" applyFont="1" applyFill="1" applyBorder="1" applyAlignment="1">
      <alignment horizontal="center" vertical="center" wrapText="1"/>
    </xf>
    <xf numFmtId="0" fontId="17" fillId="0" borderId="17" xfId="43" applyFont="1" applyBorder="1" applyAlignment="1">
      <alignment horizontal="center" vertical="center" wrapText="1"/>
    </xf>
    <xf numFmtId="0" fontId="17" fillId="0" borderId="18" xfId="43" applyFont="1" applyBorder="1" applyAlignment="1">
      <alignment horizontal="center" vertical="center" wrapText="1"/>
    </xf>
    <xf numFmtId="0" fontId="17" fillId="32" borderId="14" xfId="43" applyFont="1" applyFill="1" applyBorder="1" applyAlignment="1">
      <alignment horizontal="center" vertical="center"/>
    </xf>
    <xf numFmtId="14" fontId="35" fillId="0" borderId="14" xfId="36" applyNumberFormat="1" applyFont="1" applyBorder="1" applyAlignment="1">
      <alignment horizontal="center" vertical="center" wrapText="1"/>
    </xf>
    <xf numFmtId="0" fontId="35" fillId="0" borderId="14" xfId="36" applyFont="1" applyBorder="1" applyAlignment="1">
      <alignment horizontal="center" vertical="center" wrapText="1"/>
    </xf>
    <xf numFmtId="0" fontId="31" fillId="30" borderId="17" xfId="48" applyFont="1" applyFill="1" applyBorder="1" applyAlignment="1">
      <alignment horizontal="center" vertical="center" wrapText="1"/>
    </xf>
    <xf numFmtId="0" fontId="13" fillId="30" borderId="18" xfId="48" applyFill="1" applyBorder="1" applyAlignment="1">
      <alignment horizontal="center" vertical="center" wrapText="1"/>
    </xf>
    <xf numFmtId="0" fontId="1" fillId="30" borderId="17" xfId="43" applyFill="1" applyBorder="1" applyAlignment="1">
      <alignment horizontal="center" vertical="center" wrapText="1"/>
    </xf>
    <xf numFmtId="0" fontId="1" fillId="30" borderId="18" xfId="43" applyFill="1" applyBorder="1" applyAlignment="1">
      <alignment horizontal="center" vertical="center" wrapText="1"/>
    </xf>
    <xf numFmtId="0" fontId="17" fillId="24" borderId="20" xfId="43" applyFont="1" applyFill="1" applyBorder="1" applyAlignment="1">
      <alignment horizontal="center" vertical="center" wrapText="1"/>
    </xf>
    <xf numFmtId="0" fontId="17" fillId="24" borderId="21" xfId="43" applyFont="1" applyFill="1" applyBorder="1" applyAlignment="1">
      <alignment horizontal="center" vertical="center" wrapText="1"/>
    </xf>
    <xf numFmtId="0" fontId="17" fillId="24" borderId="56" xfId="43" applyFont="1" applyFill="1" applyBorder="1" applyAlignment="1">
      <alignment horizontal="center" vertical="center" wrapText="1"/>
    </xf>
    <xf numFmtId="0" fontId="34" fillId="25" borderId="14" xfId="0" applyFont="1" applyFill="1" applyBorder="1" applyAlignment="1">
      <alignment horizontal="center" vertical="center" wrapText="1"/>
    </xf>
    <xf numFmtId="0" fontId="35" fillId="25" borderId="34" xfId="0" applyFont="1" applyFill="1" applyBorder="1" applyAlignment="1">
      <alignment horizontal="center" vertical="center"/>
    </xf>
    <xf numFmtId="0" fontId="35" fillId="25" borderId="35" xfId="0" applyFont="1" applyFill="1" applyBorder="1" applyAlignment="1">
      <alignment horizontal="center" vertical="center"/>
    </xf>
    <xf numFmtId="0" fontId="35" fillId="25" borderId="36" xfId="0" applyFont="1" applyFill="1" applyBorder="1" applyAlignment="1">
      <alignment horizontal="center" vertical="center"/>
    </xf>
    <xf numFmtId="0" fontId="41" fillId="24" borderId="17" xfId="43" applyFont="1" applyFill="1" applyBorder="1" applyAlignment="1">
      <alignment horizontal="center" vertical="center" wrapText="1"/>
    </xf>
    <xf numFmtId="0" fontId="41" fillId="24" borderId="18" xfId="43" applyFont="1" applyFill="1" applyBorder="1" applyAlignment="1">
      <alignment horizontal="center" vertical="center" wrapText="1"/>
    </xf>
    <xf numFmtId="0" fontId="17" fillId="24" borderId="19" xfId="43" applyFont="1" applyFill="1" applyBorder="1" applyAlignment="1">
      <alignment horizontal="center" vertical="center" wrapText="1"/>
    </xf>
    <xf numFmtId="0" fontId="1" fillId="28" borderId="0" xfId="43" applyFill="1" applyAlignment="1">
      <alignment horizontal="center" vertical="center" wrapText="1"/>
    </xf>
    <xf numFmtId="0" fontId="31" fillId="25" borderId="39" xfId="0" applyFont="1" applyFill="1" applyBorder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31" fillId="25" borderId="40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31" fillId="25" borderId="14" xfId="0" applyFont="1" applyFill="1" applyBorder="1" applyAlignment="1">
      <alignment horizontal="center" vertical="center"/>
    </xf>
    <xf numFmtId="0" fontId="31" fillId="25" borderId="19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25" borderId="31" xfId="0" applyFont="1" applyFill="1" applyBorder="1" applyAlignment="1">
      <alignment horizontal="center" vertical="center"/>
    </xf>
    <xf numFmtId="0" fontId="35" fillId="0" borderId="43" xfId="36" applyFont="1" applyBorder="1" applyAlignment="1">
      <alignment horizontal="center" vertical="center" wrapText="1"/>
    </xf>
    <xf numFmtId="0" fontId="35" fillId="0" borderId="44" xfId="36" applyFont="1" applyBorder="1" applyAlignment="1">
      <alignment horizontal="center" vertical="center" wrapText="1"/>
    </xf>
    <xf numFmtId="0" fontId="35" fillId="0" borderId="45" xfId="36" applyFont="1" applyBorder="1" applyAlignment="1">
      <alignment horizontal="center" vertical="center" wrapText="1"/>
    </xf>
    <xf numFmtId="0" fontId="35" fillId="0" borderId="48" xfId="36" applyFont="1" applyBorder="1" applyAlignment="1">
      <alignment horizontal="center" vertical="center" wrapText="1"/>
    </xf>
    <xf numFmtId="0" fontId="35" fillId="0" borderId="49" xfId="36" applyFont="1" applyBorder="1" applyAlignment="1">
      <alignment horizontal="center" vertical="center" wrapText="1"/>
    </xf>
    <xf numFmtId="0" fontId="35" fillId="0" borderId="50" xfId="36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5" fillId="29" borderId="19" xfId="43" applyFont="1" applyFill="1" applyBorder="1" applyAlignment="1">
      <alignment horizontal="center" vertical="center" wrapText="1"/>
    </xf>
    <xf numFmtId="0" fontId="35" fillId="29" borderId="18" xfId="43" applyFont="1" applyFill="1" applyBorder="1" applyAlignment="1">
      <alignment horizontal="center" vertical="center" wrapText="1"/>
    </xf>
    <xf numFmtId="0" fontId="35" fillId="29" borderId="37" xfId="43" applyFont="1" applyFill="1" applyBorder="1" applyAlignment="1">
      <alignment horizontal="center" vertical="center" wrapText="1"/>
    </xf>
    <xf numFmtId="0" fontId="35" fillId="29" borderId="33" xfId="43" applyFont="1" applyFill="1" applyBorder="1" applyAlignment="1">
      <alignment horizontal="center" vertical="center" wrapText="1"/>
    </xf>
    <xf numFmtId="0" fontId="35" fillId="29" borderId="38" xfId="43" applyFont="1" applyFill="1" applyBorder="1" applyAlignment="1">
      <alignment horizontal="center" vertical="center" wrapText="1"/>
    </xf>
    <xf numFmtId="0" fontId="17" fillId="0" borderId="20" xfId="43" applyFont="1" applyBorder="1" applyAlignment="1">
      <alignment horizontal="center" vertical="center" wrapText="1"/>
    </xf>
    <xf numFmtId="0" fontId="17" fillId="0" borderId="21" xfId="43" applyFont="1" applyBorder="1" applyAlignment="1">
      <alignment horizontal="center" vertical="center" wrapText="1"/>
    </xf>
    <xf numFmtId="0" fontId="17" fillId="31" borderId="14" xfId="43" applyFont="1" applyFill="1" applyBorder="1" applyAlignment="1">
      <alignment horizontal="center" vertical="center"/>
    </xf>
    <xf numFmtId="0" fontId="35" fillId="33" borderId="30" xfId="43" applyFont="1" applyFill="1" applyBorder="1" applyAlignment="1">
      <alignment horizontal="center" vertical="center"/>
    </xf>
    <xf numFmtId="0" fontId="35" fillId="33" borderId="32" xfId="43" applyFont="1" applyFill="1" applyBorder="1" applyAlignment="1">
      <alignment horizontal="center" vertical="center"/>
    </xf>
    <xf numFmtId="0" fontId="17" fillId="33" borderId="28" xfId="43" applyFont="1" applyFill="1" applyBorder="1" applyAlignment="1">
      <alignment horizontal="center" vertical="center"/>
    </xf>
    <xf numFmtId="0" fontId="17" fillId="33" borderId="30" xfId="43" applyFont="1" applyFill="1" applyBorder="1" applyAlignment="1">
      <alignment horizontal="center" vertical="center"/>
    </xf>
    <xf numFmtId="0" fontId="17" fillId="34" borderId="18" xfId="43" applyFont="1" applyFill="1" applyBorder="1" applyAlignment="1">
      <alignment horizontal="center" vertical="center"/>
    </xf>
    <xf numFmtId="0" fontId="17" fillId="34" borderId="14" xfId="43" applyFont="1" applyFill="1" applyBorder="1" applyAlignment="1">
      <alignment horizontal="center" vertical="center"/>
    </xf>
    <xf numFmtId="0" fontId="17" fillId="31" borderId="19" xfId="43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41" fillId="24" borderId="14" xfId="43" applyFont="1" applyFill="1" applyBorder="1" applyAlignment="1">
      <alignment horizontal="center" vertical="center" wrapText="1"/>
    </xf>
    <xf numFmtId="14" fontId="31" fillId="0" borderId="17" xfId="0" applyNumberFormat="1" applyFont="1" applyBorder="1" applyAlignment="1">
      <alignment horizontal="center" vertical="center" wrapText="1"/>
    </xf>
    <xf numFmtId="0" fontId="1" fillId="0" borderId="14" xfId="43" applyBorder="1" applyAlignment="1">
      <alignment horizontal="center" vertical="center" wrapText="1"/>
    </xf>
    <xf numFmtId="0" fontId="17" fillId="30" borderId="17" xfId="43" applyFont="1" applyFill="1" applyBorder="1" applyAlignment="1">
      <alignment horizontal="center" vertical="center" wrapText="1"/>
    </xf>
    <xf numFmtId="0" fontId="17" fillId="30" borderId="18" xfId="43" applyFont="1" applyFill="1" applyBorder="1" applyAlignment="1">
      <alignment horizontal="center" vertical="center" wrapText="1"/>
    </xf>
    <xf numFmtId="0" fontId="1" fillId="30" borderId="14" xfId="43" applyFill="1" applyBorder="1" applyAlignment="1">
      <alignment horizontal="center" vertical="center" wrapText="1"/>
    </xf>
    <xf numFmtId="0" fontId="35" fillId="29" borderId="31" xfId="43" applyFont="1" applyFill="1" applyBorder="1" applyAlignment="1">
      <alignment horizontal="center" vertical="center" textRotation="90" wrapText="1"/>
    </xf>
    <xf numFmtId="0" fontId="35" fillId="29" borderId="23" xfId="43" applyFont="1" applyFill="1" applyBorder="1" applyAlignment="1">
      <alignment horizontal="center" vertical="center" textRotation="90" wrapText="1"/>
    </xf>
    <xf numFmtId="0" fontId="17" fillId="24" borderId="55" xfId="43" applyFont="1" applyFill="1" applyBorder="1" applyAlignment="1">
      <alignment horizontal="center" vertical="center" wrapText="1"/>
    </xf>
    <xf numFmtId="0" fontId="1" fillId="28" borderId="14" xfId="43" applyFill="1" applyBorder="1" applyAlignment="1">
      <alignment horizontal="center" vertical="center" wrapText="1"/>
    </xf>
    <xf numFmtId="0" fontId="1" fillId="24" borderId="28" xfId="43" applyFill="1" applyBorder="1" applyAlignment="1">
      <alignment horizontal="center" vertical="center" wrapText="1"/>
    </xf>
    <xf numFmtId="0" fontId="1" fillId="24" borderId="30" xfId="43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1" fillId="24" borderId="29" xfId="43" applyFill="1" applyBorder="1" applyAlignment="1">
      <alignment horizontal="center" vertical="center" wrapText="1"/>
    </xf>
    <xf numFmtId="0" fontId="1" fillId="24" borderId="0" xfId="43" applyFill="1" applyAlignment="1">
      <alignment horizontal="center" vertical="center" wrapText="1"/>
    </xf>
    <xf numFmtId="0" fontId="1" fillId="24" borderId="33" xfId="43" applyFill="1" applyBorder="1" applyAlignment="1">
      <alignment horizontal="center" vertical="center" wrapText="1"/>
    </xf>
    <xf numFmtId="0" fontId="31" fillId="25" borderId="3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6" fillId="0" borderId="16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6" fillId="0" borderId="15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7" fillId="27" borderId="12" xfId="0" applyFont="1" applyFill="1" applyBorder="1" applyAlignment="1">
      <alignment horizontal="center" vertical="center"/>
    </xf>
    <xf numFmtId="0" fontId="28" fillId="27" borderId="51" xfId="0" applyFont="1" applyFill="1" applyBorder="1" applyAlignment="1">
      <alignment horizontal="center" vertical="center" wrapText="1"/>
    </xf>
    <xf numFmtId="0" fontId="28" fillId="27" borderId="52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9" fillId="27" borderId="34" xfId="0" applyFont="1" applyFill="1" applyBorder="1" applyAlignment="1">
      <alignment horizontal="left"/>
    </xf>
    <xf numFmtId="0" fontId="29" fillId="27" borderId="35" xfId="0" applyFont="1" applyFill="1" applyBorder="1" applyAlignment="1">
      <alignment horizontal="left"/>
    </xf>
    <xf numFmtId="0" fontId="29" fillId="27" borderId="36" xfId="0" applyFont="1" applyFill="1" applyBorder="1" applyAlignment="1">
      <alignment horizontal="left"/>
    </xf>
    <xf numFmtId="0" fontId="30" fillId="0" borderId="53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9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</cellXfs>
  <cellStyles count="54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Hipervínculo 2" xfId="31" xr:uid="{00000000-0005-0000-0000-00001E000000}"/>
    <cellStyle name="Hipervínculo 3" xfId="32" xr:uid="{00000000-0005-0000-0000-00001F000000}"/>
    <cellStyle name="Incorrecto 2" xfId="33" xr:uid="{00000000-0005-0000-0000-000020000000}"/>
    <cellStyle name="Moneda 2" xfId="34" xr:uid="{00000000-0005-0000-0000-000021000000}"/>
    <cellStyle name="Neutral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rmal 3 2" xfId="39" xr:uid="{00000000-0005-0000-0000-000027000000}"/>
    <cellStyle name="Normal 3_MATRIZ DE PELIGROS TRONEX" xfId="40" xr:uid="{00000000-0005-0000-0000-000028000000}"/>
    <cellStyle name="Normal 4" xfId="41" xr:uid="{00000000-0005-0000-0000-000029000000}"/>
    <cellStyle name="Normal 5" xfId="42" xr:uid="{00000000-0005-0000-0000-00002A000000}"/>
    <cellStyle name="Normal 6" xfId="43" xr:uid="{00000000-0005-0000-0000-00002B000000}"/>
    <cellStyle name="Notas 2" xfId="44" xr:uid="{00000000-0005-0000-0000-00002C000000}"/>
    <cellStyle name="Porcentaje" xfId="45" builtinId="5"/>
    <cellStyle name="Porcentaje 2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2 2" xfId="50" xr:uid="{00000000-0005-0000-0000-000032000000}"/>
    <cellStyle name="Título 3 2" xfId="51" xr:uid="{00000000-0005-0000-0000-000033000000}"/>
    <cellStyle name="Título 4" xfId="52" xr:uid="{00000000-0005-0000-0000-000034000000}"/>
    <cellStyle name="Total 2" xfId="53" xr:uid="{00000000-0005-0000-0000-000035000000}"/>
  </cellStyles>
  <dxfs count="58"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EJECUCIÓN PLAN DE TRABAJO ANUAL SST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1971280893642562E-2"/>
          <c:y val="7.3102183552616634E-2"/>
          <c:w val="0.96193909208447925"/>
          <c:h val="0.841695056325977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'PLAN DE TRABAJO SST 2024'!$G$113:$H$113</c:f>
              <c:strCache>
                <c:ptCount val="2"/>
                <c:pt idx="0">
                  <c:v>No. ACTIVIDADES PROGRAMADAS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 DE TRABAJO SST 2024'!$I$111:$T$111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'PLAN DE TRABAJO SST 2024'!$I$113:$T$113</c:f>
              <c:numCache>
                <c:formatCode>General</c:formatCode>
                <c:ptCount val="12"/>
                <c:pt idx="0">
                  <c:v>8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8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10</c:v>
                </c:pt>
                <c:pt idx="9">
                  <c:v>19</c:v>
                </c:pt>
                <c:pt idx="10">
                  <c:v>11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0-4F44-BF89-53AC60E2B28F}"/>
            </c:ext>
          </c:extLst>
        </c:ser>
        <c:ser>
          <c:idx val="2"/>
          <c:order val="2"/>
          <c:tx>
            <c:strRef>
              <c:f>'PLAN DE TRABAJO SST 2024'!$G$114:$H$114</c:f>
              <c:strCache>
                <c:ptCount val="2"/>
                <c:pt idx="0">
                  <c:v>No. ACTIVIDADES REALIZADAS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 DE TRABAJO SST 2024'!$I$111:$T$111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'PLAN DE TRABAJO SST 2024'!$I$114:$T$114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0-4F44-BF89-53AC60E2B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998016"/>
        <c:axId val="870161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'PLAN DE TRABAJO SST 2024'!$G$112:$H$112</c15:sqref>
                        </c15:formulaRef>
                      </c:ext>
                    </c:extLst>
                    <c:strCache>
                      <c:ptCount val="2"/>
                      <c:pt idx="0">
                        <c:v>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'PLAN DE TRABAJO SST 2024'!$I$111:$T$111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'PLAN DE TRABAJO SST 2024'!$I$112:$T$112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60-4F44-BF89-53AC60E2B28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'PLAN DE TRABAJO SST 2024'!$G$115:$H$115</c:f>
              <c:strCache>
                <c:ptCount val="2"/>
                <c:pt idx="0">
                  <c:v>% DE EJECUCIÓN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 DE TRABAJO SST 2024'!$I$111:$T$111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'PLAN DE TRABAJO SST 2024'!$I$115:$T$115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60-4F44-BF89-53AC60E2B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41024"/>
        <c:axId val="87017728"/>
      </c:lineChart>
      <c:catAx>
        <c:axId val="8699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016192"/>
        <c:crosses val="autoZero"/>
        <c:auto val="1"/>
        <c:lblAlgn val="ctr"/>
        <c:lblOffset val="100"/>
        <c:noMultiLvlLbl val="0"/>
      </c:catAx>
      <c:valAx>
        <c:axId val="8701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998016"/>
        <c:crosses val="autoZero"/>
        <c:crossBetween val="between"/>
      </c:valAx>
      <c:valAx>
        <c:axId val="870177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41024"/>
        <c:crosses val="max"/>
        <c:crossBetween val="between"/>
      </c:valAx>
      <c:catAx>
        <c:axId val="71041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701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698500</xdr:colOff>
      <xdr:row>0</xdr:row>
      <xdr:rowOff>238125</xdr:rowOff>
    </xdr:from>
    <xdr:to>
      <xdr:col>5</xdr:col>
      <xdr:colOff>2381249</xdr:colOff>
      <xdr:row>5</xdr:row>
      <xdr:rowOff>131333</xdr:rowOff>
    </xdr:to>
    <xdr:pic>
      <xdr:nvPicPr>
        <xdr:cNvPr id="4" name="14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90" t="8939" r="54707" b="61749"/>
        <a:stretch>
          <a:fillRect/>
        </a:stretch>
      </xdr:blipFill>
      <xdr:spPr bwMode="auto">
        <a:xfrm>
          <a:off x="5905500" y="238125"/>
          <a:ext cx="1682749" cy="1163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742950</xdr:colOff>
      <xdr:row>36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0000FF"/>
    <pageSetUpPr fitToPage="1"/>
  </sheetPr>
  <dimension ref="B1:AA118"/>
  <sheetViews>
    <sheetView showGridLines="0" tabSelected="1" view="pageBreakPreview" topLeftCell="A108" zoomScale="47" zoomScaleNormal="56" zoomScaleSheetLayoutView="47" workbookViewId="0">
      <selection activeCell="F111" sqref="F111"/>
    </sheetView>
  </sheetViews>
  <sheetFormatPr baseColWidth="10" defaultColWidth="11.453125" defaultRowHeight="14.5" x14ac:dyDescent="0.35"/>
  <cols>
    <col min="1" max="1" width="3.81640625" style="7" customWidth="1"/>
    <col min="2" max="2" width="6" style="7" customWidth="1"/>
    <col min="3" max="3" width="4.81640625" style="8" customWidth="1"/>
    <col min="4" max="4" width="30" style="7" customWidth="1"/>
    <col min="5" max="5" width="33.54296875" style="7" customWidth="1"/>
    <col min="6" max="6" width="43.453125" style="8" customWidth="1"/>
    <col min="7" max="7" width="23" style="7" customWidth="1"/>
    <col min="8" max="8" width="1.26953125" style="9" customWidth="1"/>
    <col min="9" max="20" width="5.453125" style="7" customWidth="1"/>
    <col min="21" max="21" width="1.26953125" style="9" customWidth="1"/>
    <col min="22" max="23" width="3.7265625" style="8" customWidth="1"/>
    <col min="24" max="24" width="10.7265625" style="8" customWidth="1"/>
    <col min="25" max="25" width="1.26953125" style="9" customWidth="1"/>
    <col min="26" max="26" width="33" style="7" customWidth="1"/>
    <col min="27" max="27" width="32.1796875" style="7" customWidth="1"/>
    <col min="28" max="16384" width="11.453125" style="7"/>
  </cols>
  <sheetData>
    <row r="1" spans="2:27" x14ac:dyDescent="0.35"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2:27" ht="19.5" customHeight="1" x14ac:dyDescent="0.35">
      <c r="F2" s="182"/>
      <c r="G2" s="182" t="s">
        <v>131</v>
      </c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 t="s">
        <v>127</v>
      </c>
      <c r="U2" s="182"/>
      <c r="V2" s="182"/>
      <c r="W2" s="182"/>
      <c r="X2" s="182"/>
      <c r="Y2" s="182"/>
      <c r="Z2" s="182"/>
    </row>
    <row r="3" spans="2:27" ht="19.5" customHeight="1" x14ac:dyDescent="0.35">
      <c r="F3" s="182"/>
      <c r="G3" s="182" t="s">
        <v>128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 t="s">
        <v>134</v>
      </c>
      <c r="U3" s="182"/>
      <c r="V3" s="182"/>
      <c r="W3" s="182"/>
      <c r="X3" s="182"/>
      <c r="Y3" s="182"/>
      <c r="Z3" s="182"/>
    </row>
    <row r="4" spans="2:27" ht="19.5" customHeight="1" x14ac:dyDescent="0.35">
      <c r="F4" s="182"/>
      <c r="G4" s="182" t="s">
        <v>213</v>
      </c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 t="s">
        <v>132</v>
      </c>
      <c r="U4" s="182"/>
      <c r="V4" s="182"/>
      <c r="W4" s="182"/>
      <c r="X4" s="182"/>
      <c r="Y4" s="182"/>
      <c r="Z4" s="182"/>
    </row>
    <row r="5" spans="2:27" ht="19.5" customHeight="1" x14ac:dyDescent="0.35"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 t="s">
        <v>133</v>
      </c>
      <c r="U5" s="182"/>
      <c r="V5" s="182"/>
      <c r="W5" s="182"/>
      <c r="X5" s="182"/>
      <c r="Y5" s="182"/>
      <c r="Z5" s="182"/>
    </row>
    <row r="6" spans="2:27" ht="15" thickBot="1" x14ac:dyDescent="0.4"/>
    <row r="7" spans="2:27" ht="29.25" customHeight="1" x14ac:dyDescent="0.35">
      <c r="B7" s="136" t="s">
        <v>179</v>
      </c>
      <c r="C7" s="137"/>
      <c r="D7" s="137"/>
      <c r="E7" s="137"/>
      <c r="F7" s="137"/>
      <c r="G7" s="138"/>
      <c r="H7" s="10"/>
      <c r="I7" s="112" t="s">
        <v>63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"/>
      <c r="Z7" s="111">
        <v>45674</v>
      </c>
      <c r="AA7" s="111"/>
    </row>
    <row r="8" spans="2:27" ht="33.75" customHeight="1" thickBot="1" x14ac:dyDescent="0.4">
      <c r="B8" s="139"/>
      <c r="C8" s="140"/>
      <c r="D8" s="140"/>
      <c r="E8" s="140"/>
      <c r="F8" s="140"/>
      <c r="G8" s="141"/>
      <c r="H8" s="10"/>
      <c r="I8" s="112" t="s">
        <v>81</v>
      </c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"/>
      <c r="Z8" s="112" t="s">
        <v>214</v>
      </c>
      <c r="AA8" s="112"/>
    </row>
    <row r="9" spans="2:27" s="13" customFormat="1" ht="14.25" customHeight="1" x14ac:dyDescent="0.35">
      <c r="B9" s="144" t="s">
        <v>48</v>
      </c>
      <c r="C9" s="167" t="s">
        <v>0</v>
      </c>
      <c r="D9" s="144" t="s">
        <v>1</v>
      </c>
      <c r="E9" s="144" t="s">
        <v>2</v>
      </c>
      <c r="F9" s="144" t="s">
        <v>3</v>
      </c>
      <c r="G9" s="144" t="s">
        <v>29</v>
      </c>
      <c r="H9" s="12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2"/>
      <c r="V9" s="146" t="s">
        <v>4</v>
      </c>
      <c r="W9" s="147"/>
      <c r="X9" s="148"/>
      <c r="Y9" s="12"/>
      <c r="Z9" s="144" t="s">
        <v>5</v>
      </c>
      <c r="AA9" s="144" t="s">
        <v>53</v>
      </c>
    </row>
    <row r="10" spans="2:27" s="13" customFormat="1" ht="44" customHeight="1" thickBot="1" x14ac:dyDescent="0.4">
      <c r="B10" s="145"/>
      <c r="C10" s="168"/>
      <c r="D10" s="145"/>
      <c r="E10" s="145"/>
      <c r="F10" s="145"/>
      <c r="G10" s="145"/>
      <c r="H10" s="12"/>
      <c r="I10" s="39">
        <v>45658</v>
      </c>
      <c r="J10" s="39">
        <v>45689</v>
      </c>
      <c r="K10" s="39">
        <v>45717</v>
      </c>
      <c r="L10" s="39">
        <v>45748</v>
      </c>
      <c r="M10" s="39">
        <v>45778</v>
      </c>
      <c r="N10" s="39">
        <v>45809</v>
      </c>
      <c r="O10" s="39">
        <v>45839</v>
      </c>
      <c r="P10" s="39">
        <v>45870</v>
      </c>
      <c r="Q10" s="39">
        <v>45901</v>
      </c>
      <c r="R10" s="39">
        <v>45931</v>
      </c>
      <c r="S10" s="39">
        <v>45962</v>
      </c>
      <c r="T10" s="39">
        <v>45992</v>
      </c>
      <c r="U10" s="12"/>
      <c r="V10" s="40" t="s">
        <v>6</v>
      </c>
      <c r="W10" s="41" t="s">
        <v>93</v>
      </c>
      <c r="X10" s="42" t="s">
        <v>7</v>
      </c>
      <c r="Y10" s="12"/>
      <c r="Z10" s="145"/>
      <c r="AA10" s="145"/>
    </row>
    <row r="11" spans="2:27" s="14" customFormat="1" ht="21" customHeight="1" thickBot="1" x14ac:dyDescent="0.4">
      <c r="F11" s="15"/>
    </row>
    <row r="12" spans="2:27" ht="7.5" hidden="1" customHeight="1" thickBot="1" x14ac:dyDescent="0.4">
      <c r="B12" s="9"/>
      <c r="C12" s="9"/>
      <c r="D12" s="9"/>
      <c r="E12" s="9"/>
      <c r="F12" s="16"/>
      <c r="G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V12" s="9"/>
      <c r="W12" s="9"/>
      <c r="X12" s="9"/>
      <c r="Z12" s="9"/>
      <c r="AA12" s="9"/>
    </row>
    <row r="13" spans="2:27" ht="65" customHeight="1" x14ac:dyDescent="0.35">
      <c r="B13" s="89">
        <v>1</v>
      </c>
      <c r="C13" s="110" t="s">
        <v>8</v>
      </c>
      <c r="D13" s="87" t="s">
        <v>180</v>
      </c>
      <c r="E13" s="88" t="s">
        <v>138</v>
      </c>
      <c r="F13" s="88" t="s">
        <v>104</v>
      </c>
      <c r="G13" s="89" t="s">
        <v>151</v>
      </c>
      <c r="I13" s="44" t="s">
        <v>8</v>
      </c>
      <c r="J13" s="45" t="s">
        <v>8</v>
      </c>
      <c r="K13" s="46"/>
      <c r="L13" s="46"/>
      <c r="M13" s="46"/>
      <c r="N13" s="46"/>
      <c r="O13" s="46"/>
      <c r="P13" s="46"/>
      <c r="Q13" s="46"/>
      <c r="R13" s="46"/>
      <c r="S13" s="46"/>
      <c r="T13" s="47"/>
      <c r="V13" s="102"/>
      <c r="W13" s="117"/>
      <c r="X13" s="106" t="s">
        <v>42</v>
      </c>
      <c r="Z13" s="89" t="s">
        <v>220</v>
      </c>
      <c r="AA13" s="89"/>
    </row>
    <row r="14" spans="2:27" ht="63" customHeight="1" thickBot="1" x14ac:dyDescent="0.4">
      <c r="B14" s="90"/>
      <c r="C14" s="110"/>
      <c r="D14" s="87"/>
      <c r="E14" s="88"/>
      <c r="F14" s="88"/>
      <c r="G14" s="90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50"/>
      <c r="V14" s="103"/>
      <c r="W14" s="118"/>
      <c r="X14" s="107"/>
      <c r="Z14" s="90"/>
      <c r="AA14" s="90"/>
    </row>
    <row r="15" spans="2:27" ht="8.25" customHeight="1" thickBot="1" x14ac:dyDescent="0.4">
      <c r="B15" s="9"/>
      <c r="C15" s="16"/>
      <c r="D15" s="16"/>
      <c r="E15" s="9"/>
      <c r="F15" s="16"/>
      <c r="G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V15" s="9"/>
      <c r="W15" s="9"/>
      <c r="X15" s="9"/>
      <c r="Z15" s="9"/>
      <c r="AA15" s="9"/>
    </row>
    <row r="16" spans="2:27" ht="53.5" customHeight="1" x14ac:dyDescent="0.35">
      <c r="B16" s="89">
        <v>2</v>
      </c>
      <c r="C16" s="110" t="s">
        <v>8</v>
      </c>
      <c r="D16" s="87" t="s">
        <v>51</v>
      </c>
      <c r="E16" s="88" t="s">
        <v>181</v>
      </c>
      <c r="F16" s="88" t="s">
        <v>51</v>
      </c>
      <c r="G16" s="89" t="s">
        <v>158</v>
      </c>
      <c r="I16" s="51"/>
      <c r="J16" s="52" t="s">
        <v>8</v>
      </c>
      <c r="K16" s="46"/>
      <c r="L16" s="46" t="s">
        <v>8</v>
      </c>
      <c r="M16" s="46"/>
      <c r="N16" s="46" t="s">
        <v>8</v>
      </c>
      <c r="O16" s="46"/>
      <c r="P16" s="46" t="s">
        <v>8</v>
      </c>
      <c r="Q16" s="46"/>
      <c r="R16" s="46" t="s">
        <v>8</v>
      </c>
      <c r="S16" s="46"/>
      <c r="T16" s="47" t="s">
        <v>8</v>
      </c>
      <c r="V16" s="102"/>
      <c r="W16" s="117"/>
      <c r="X16" s="106" t="s">
        <v>42</v>
      </c>
      <c r="Z16" s="89" t="s">
        <v>105</v>
      </c>
      <c r="AA16" s="89"/>
    </row>
    <row r="17" spans="2:27" ht="52.5" customHeight="1" thickBot="1" x14ac:dyDescent="0.4">
      <c r="B17" s="90"/>
      <c r="C17" s="110"/>
      <c r="D17" s="87"/>
      <c r="E17" s="88"/>
      <c r="F17" s="88"/>
      <c r="G17" s="90"/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V17" s="103"/>
      <c r="W17" s="118"/>
      <c r="X17" s="107"/>
      <c r="Z17" s="90"/>
      <c r="AA17" s="90"/>
    </row>
    <row r="18" spans="2:27" ht="7.5" customHeight="1" thickBot="1" x14ac:dyDescent="0.4">
      <c r="B18" s="9"/>
      <c r="C18" s="16"/>
      <c r="D18" s="16"/>
      <c r="E18" s="9"/>
      <c r="F18" s="16"/>
      <c r="G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V18" s="9"/>
      <c r="W18" s="9"/>
      <c r="X18" s="9"/>
      <c r="Z18" s="9"/>
      <c r="AA18" s="9"/>
    </row>
    <row r="19" spans="2:27" ht="36.5" customHeight="1" x14ac:dyDescent="0.35">
      <c r="B19" s="89">
        <v>3</v>
      </c>
      <c r="C19" s="110" t="s">
        <v>8</v>
      </c>
      <c r="D19" s="87" t="s">
        <v>144</v>
      </c>
      <c r="E19" s="88" t="s">
        <v>182</v>
      </c>
      <c r="F19" s="89" t="s">
        <v>106</v>
      </c>
      <c r="G19" s="89" t="s">
        <v>157</v>
      </c>
      <c r="I19" s="51"/>
      <c r="J19" s="46"/>
      <c r="K19" s="46" t="s">
        <v>8</v>
      </c>
      <c r="L19" s="46" t="s">
        <v>8</v>
      </c>
      <c r="M19" s="46"/>
      <c r="N19" s="46"/>
      <c r="O19" s="46"/>
      <c r="P19" s="46"/>
      <c r="Q19" s="46"/>
      <c r="R19" s="46" t="s">
        <v>8</v>
      </c>
      <c r="S19" s="46" t="s">
        <v>8</v>
      </c>
      <c r="T19" s="47"/>
      <c r="V19" s="102"/>
      <c r="W19" s="117"/>
      <c r="X19" s="106" t="s">
        <v>42</v>
      </c>
      <c r="Z19" s="124" t="s">
        <v>200</v>
      </c>
      <c r="AA19" s="89"/>
    </row>
    <row r="20" spans="2:27" ht="42.5" customHeight="1" thickBot="1" x14ac:dyDescent="0.4">
      <c r="B20" s="90"/>
      <c r="C20" s="110"/>
      <c r="D20" s="87"/>
      <c r="E20" s="88"/>
      <c r="F20" s="90"/>
      <c r="G20" s="90"/>
      <c r="I20" s="4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50"/>
      <c r="V20" s="103"/>
      <c r="W20" s="118"/>
      <c r="X20" s="107"/>
      <c r="Z20" s="125"/>
      <c r="AA20" s="90"/>
    </row>
    <row r="21" spans="2:27" ht="7.5" customHeight="1" thickBot="1" x14ac:dyDescent="0.4">
      <c r="B21" s="9"/>
      <c r="C21" s="16"/>
      <c r="D21" s="16"/>
      <c r="E21" s="9"/>
      <c r="F21" s="16"/>
      <c r="G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V21" s="9"/>
      <c r="W21" s="9"/>
      <c r="X21" s="9"/>
      <c r="Z21" s="9"/>
      <c r="AA21" s="9"/>
    </row>
    <row r="22" spans="2:27" ht="59.5" customHeight="1" x14ac:dyDescent="0.35">
      <c r="B22" s="89">
        <v>4</v>
      </c>
      <c r="C22" s="110" t="s">
        <v>8</v>
      </c>
      <c r="D22" s="94" t="s">
        <v>85</v>
      </c>
      <c r="E22" s="88" t="s">
        <v>183</v>
      </c>
      <c r="F22" s="89" t="s">
        <v>107</v>
      </c>
      <c r="G22" s="89" t="s">
        <v>207</v>
      </c>
      <c r="I22" s="51"/>
      <c r="J22" s="46" t="s">
        <v>8</v>
      </c>
      <c r="K22" s="46"/>
      <c r="L22" s="46"/>
      <c r="M22" s="46"/>
      <c r="N22" s="46"/>
      <c r="O22" s="46" t="s">
        <v>8</v>
      </c>
      <c r="P22" s="46"/>
      <c r="Q22" s="46"/>
      <c r="R22" s="46"/>
      <c r="S22" s="46"/>
      <c r="T22" s="47" t="s">
        <v>8</v>
      </c>
      <c r="V22" s="102"/>
      <c r="W22" s="117"/>
      <c r="X22" s="106" t="s">
        <v>42</v>
      </c>
      <c r="Z22" s="89" t="s">
        <v>108</v>
      </c>
      <c r="AA22" s="89"/>
    </row>
    <row r="23" spans="2:27" ht="30" customHeight="1" thickBot="1" x14ac:dyDescent="0.4">
      <c r="B23" s="90"/>
      <c r="C23" s="110"/>
      <c r="D23" s="93"/>
      <c r="E23" s="88"/>
      <c r="F23" s="90"/>
      <c r="G23" s="90"/>
      <c r="I23" s="48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  <c r="V23" s="103"/>
      <c r="W23" s="118"/>
      <c r="X23" s="107"/>
      <c r="Z23" s="90"/>
      <c r="AA23" s="90"/>
    </row>
    <row r="24" spans="2:27" ht="7.5" customHeight="1" thickBot="1" x14ac:dyDescent="0.4">
      <c r="B24" s="9"/>
      <c r="C24" s="16"/>
      <c r="D24" s="16"/>
      <c r="E24" s="9"/>
      <c r="F24" s="9"/>
      <c r="G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V24" s="9"/>
      <c r="W24" s="9"/>
      <c r="X24" s="9"/>
      <c r="Z24" s="9"/>
      <c r="AA24" s="9"/>
    </row>
    <row r="25" spans="2:27" ht="40" customHeight="1" x14ac:dyDescent="0.35">
      <c r="B25" s="89">
        <v>5</v>
      </c>
      <c r="C25" s="110" t="s">
        <v>8</v>
      </c>
      <c r="D25" s="87" t="s">
        <v>109</v>
      </c>
      <c r="E25" s="88" t="s">
        <v>110</v>
      </c>
      <c r="F25" s="89" t="s">
        <v>152</v>
      </c>
      <c r="G25" s="89" t="s">
        <v>156</v>
      </c>
      <c r="I25" s="51"/>
      <c r="J25" s="46"/>
      <c r="K25" s="46"/>
      <c r="L25" s="46"/>
      <c r="M25" s="46"/>
      <c r="N25" s="46"/>
      <c r="O25" s="46" t="s">
        <v>8</v>
      </c>
      <c r="P25" s="46"/>
      <c r="Q25" s="46"/>
      <c r="R25" s="46"/>
      <c r="S25" s="46"/>
      <c r="T25" s="47"/>
      <c r="V25" s="102"/>
      <c r="W25" s="117"/>
      <c r="X25" s="106" t="s">
        <v>42</v>
      </c>
      <c r="Z25" s="124" t="s">
        <v>199</v>
      </c>
      <c r="AA25" s="89"/>
    </row>
    <row r="26" spans="2:27" ht="28.5" customHeight="1" thickBot="1" x14ac:dyDescent="0.4">
      <c r="B26" s="90"/>
      <c r="C26" s="110"/>
      <c r="D26" s="87"/>
      <c r="E26" s="88"/>
      <c r="F26" s="90"/>
      <c r="G26" s="90"/>
      <c r="I26" s="48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V26" s="103"/>
      <c r="W26" s="118"/>
      <c r="X26" s="107"/>
      <c r="Z26" s="125"/>
      <c r="AA26" s="90"/>
    </row>
    <row r="27" spans="2:27" ht="7.5" customHeight="1" thickBot="1" x14ac:dyDescent="0.4">
      <c r="B27" s="9"/>
      <c r="C27" s="16"/>
      <c r="D27" s="16"/>
      <c r="E27" s="9"/>
      <c r="F27" s="16"/>
      <c r="G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V27" s="9"/>
      <c r="W27" s="9"/>
      <c r="X27" s="9"/>
      <c r="Z27" s="9"/>
      <c r="AA27" s="9"/>
    </row>
    <row r="28" spans="2:27" ht="51.5" customHeight="1" x14ac:dyDescent="0.35">
      <c r="B28" s="89">
        <v>6</v>
      </c>
      <c r="C28" s="110" t="s">
        <v>8</v>
      </c>
      <c r="D28" s="164" t="s">
        <v>111</v>
      </c>
      <c r="E28" s="166" t="s">
        <v>145</v>
      </c>
      <c r="F28" s="113" t="s">
        <v>146</v>
      </c>
      <c r="G28" s="115" t="s">
        <v>155</v>
      </c>
      <c r="I28" s="51"/>
      <c r="J28" s="46"/>
      <c r="K28" s="46"/>
      <c r="L28" s="46"/>
      <c r="M28" s="46" t="s">
        <v>8</v>
      </c>
      <c r="N28" s="46"/>
      <c r="O28" s="46" t="s">
        <v>8</v>
      </c>
      <c r="P28" s="46" t="s">
        <v>8</v>
      </c>
      <c r="Q28" s="46" t="s">
        <v>8</v>
      </c>
      <c r="R28" s="46" t="s">
        <v>8</v>
      </c>
      <c r="S28" s="46"/>
      <c r="T28" s="47"/>
      <c r="V28" s="102" t="s">
        <v>42</v>
      </c>
      <c r="W28" s="117" t="s">
        <v>42</v>
      </c>
      <c r="X28" s="106" t="s">
        <v>42</v>
      </c>
      <c r="Z28" s="89" t="s">
        <v>114</v>
      </c>
      <c r="AA28" s="94"/>
    </row>
    <row r="29" spans="2:27" ht="47.25" customHeight="1" thickBot="1" x14ac:dyDescent="0.4">
      <c r="B29" s="90"/>
      <c r="C29" s="110"/>
      <c r="D29" s="165"/>
      <c r="E29" s="166"/>
      <c r="F29" s="114"/>
      <c r="G29" s="116"/>
      <c r="I29" s="48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  <c r="V29" s="103"/>
      <c r="W29" s="118"/>
      <c r="X29" s="107"/>
      <c r="Z29" s="90"/>
      <c r="AA29" s="90"/>
    </row>
    <row r="30" spans="2:27" ht="7.5" customHeight="1" thickBot="1" x14ac:dyDescent="0.4">
      <c r="B30" s="9"/>
      <c r="C30" s="16"/>
      <c r="D30" s="16"/>
      <c r="E30" s="9"/>
      <c r="F30" s="16"/>
      <c r="G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V30" s="9"/>
      <c r="W30" s="9"/>
      <c r="X30" s="9"/>
      <c r="Z30" s="9"/>
      <c r="AA30" s="9"/>
    </row>
    <row r="31" spans="2:27" ht="46" customHeight="1" x14ac:dyDescent="0.35">
      <c r="B31" s="98">
        <v>7</v>
      </c>
      <c r="C31" s="110" t="s">
        <v>8</v>
      </c>
      <c r="D31" s="108" t="s">
        <v>224</v>
      </c>
      <c r="E31" s="163" t="s">
        <v>153</v>
      </c>
      <c r="F31" s="98" t="s">
        <v>86</v>
      </c>
      <c r="G31" s="98" t="s">
        <v>154</v>
      </c>
      <c r="H31" s="7"/>
      <c r="I31" s="51"/>
      <c r="J31" s="54"/>
      <c r="K31" s="54"/>
      <c r="L31" s="54"/>
      <c r="M31" s="54"/>
      <c r="N31" s="54" t="s">
        <v>8</v>
      </c>
      <c r="O31" s="54"/>
      <c r="P31" s="54"/>
      <c r="Q31" s="54"/>
      <c r="R31" s="54"/>
      <c r="S31" s="54"/>
      <c r="T31" s="55"/>
      <c r="U31" s="7"/>
      <c r="V31" s="100" t="s">
        <v>42</v>
      </c>
      <c r="W31" s="149"/>
      <c r="X31" s="104" t="s">
        <v>42</v>
      </c>
      <c r="Y31" s="7"/>
      <c r="Z31" s="98" t="s">
        <v>198</v>
      </c>
      <c r="AA31" s="98"/>
    </row>
    <row r="32" spans="2:27" ht="47" customHeight="1" thickBot="1" x14ac:dyDescent="0.4">
      <c r="B32" s="99"/>
      <c r="C32" s="110"/>
      <c r="D32" s="109"/>
      <c r="E32" s="163"/>
      <c r="F32" s="99"/>
      <c r="G32" s="99"/>
      <c r="H32" s="7"/>
      <c r="I32" s="48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7"/>
      <c r="U32" s="7"/>
      <c r="V32" s="101"/>
      <c r="W32" s="150"/>
      <c r="X32" s="105"/>
      <c r="Y32" s="7"/>
      <c r="Z32" s="99"/>
      <c r="AA32" s="99"/>
    </row>
    <row r="33" spans="2:27" ht="7.5" customHeight="1" thickBot="1" x14ac:dyDescent="0.4">
      <c r="B33" s="9"/>
      <c r="C33" s="16"/>
      <c r="D33" s="16"/>
      <c r="E33" s="9"/>
      <c r="F33" s="16"/>
      <c r="G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Z33" s="9"/>
      <c r="AA33" s="9"/>
    </row>
    <row r="34" spans="2:27" ht="40" customHeight="1" x14ac:dyDescent="0.35">
      <c r="B34" s="89">
        <v>8</v>
      </c>
      <c r="C34" s="110" t="s">
        <v>8</v>
      </c>
      <c r="D34" s="87" t="s">
        <v>87</v>
      </c>
      <c r="E34" s="88" t="s">
        <v>225</v>
      </c>
      <c r="F34" s="88" t="s">
        <v>226</v>
      </c>
      <c r="G34" s="89" t="s">
        <v>208</v>
      </c>
      <c r="I34" s="51"/>
      <c r="J34" s="46" t="s">
        <v>8</v>
      </c>
      <c r="K34" s="46"/>
      <c r="L34" s="46"/>
      <c r="M34" s="46"/>
      <c r="N34" s="46"/>
      <c r="O34" s="46"/>
      <c r="P34" s="46"/>
      <c r="Q34" s="46"/>
      <c r="R34" s="46"/>
      <c r="S34" s="46" t="s">
        <v>8</v>
      </c>
      <c r="T34" s="47"/>
      <c r="V34" s="102"/>
      <c r="W34" s="117"/>
      <c r="X34" s="106" t="s">
        <v>42</v>
      </c>
      <c r="Z34" s="89" t="s">
        <v>197</v>
      </c>
      <c r="AA34" s="89"/>
    </row>
    <row r="35" spans="2:27" ht="38" customHeight="1" thickBot="1" x14ac:dyDescent="0.4">
      <c r="B35" s="90"/>
      <c r="C35" s="110"/>
      <c r="D35" s="87"/>
      <c r="E35" s="88"/>
      <c r="F35" s="88"/>
      <c r="G35" s="90"/>
      <c r="I35" s="48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/>
      <c r="V35" s="103"/>
      <c r="W35" s="118"/>
      <c r="X35" s="107"/>
      <c r="Z35" s="90"/>
      <c r="AA35" s="90"/>
    </row>
    <row r="36" spans="2:27" ht="7.5" customHeight="1" thickBot="1" x14ac:dyDescent="0.4">
      <c r="B36" s="9"/>
      <c r="C36" s="16"/>
      <c r="D36" s="16"/>
      <c r="E36" s="9"/>
      <c r="F36" s="16"/>
      <c r="G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Z36" s="9"/>
      <c r="AA36" s="9"/>
    </row>
    <row r="37" spans="2:27" ht="93" customHeight="1" x14ac:dyDescent="0.35">
      <c r="B37" s="134">
        <v>9</v>
      </c>
      <c r="C37" s="151" t="s">
        <v>7</v>
      </c>
      <c r="D37" s="142" t="s">
        <v>112</v>
      </c>
      <c r="E37" s="88" t="s">
        <v>184</v>
      </c>
      <c r="F37" s="88" t="s">
        <v>113</v>
      </c>
      <c r="G37" s="89" t="s">
        <v>151</v>
      </c>
      <c r="H37" s="7"/>
      <c r="I37" s="51"/>
      <c r="J37" s="46"/>
      <c r="K37" s="46" t="s">
        <v>8</v>
      </c>
      <c r="L37" s="46" t="s">
        <v>8</v>
      </c>
      <c r="M37" s="46"/>
      <c r="N37" s="46"/>
      <c r="O37" s="46"/>
      <c r="P37" s="46"/>
      <c r="Q37" s="46" t="s">
        <v>8</v>
      </c>
      <c r="R37" s="46" t="s">
        <v>8</v>
      </c>
      <c r="S37" s="46"/>
      <c r="T37" s="47"/>
      <c r="V37" s="102"/>
      <c r="W37" s="117"/>
      <c r="X37" s="106" t="s">
        <v>42</v>
      </c>
      <c r="Y37" s="17"/>
      <c r="Z37" s="159" t="s">
        <v>221</v>
      </c>
      <c r="AA37" s="159"/>
    </row>
    <row r="38" spans="2:27" ht="104.25" customHeight="1" thickBot="1" x14ac:dyDescent="0.4">
      <c r="B38" s="134"/>
      <c r="C38" s="151"/>
      <c r="D38" s="142"/>
      <c r="E38" s="88"/>
      <c r="F38" s="88"/>
      <c r="G38" s="90"/>
      <c r="H38" s="7"/>
      <c r="I38" s="48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V38" s="103"/>
      <c r="W38" s="118"/>
      <c r="X38" s="107"/>
      <c r="Y38" s="17"/>
      <c r="Z38" s="160"/>
      <c r="AA38" s="160"/>
    </row>
    <row r="39" spans="2:27" ht="10.5" customHeight="1" thickBot="1" x14ac:dyDescent="0.4">
      <c r="B39" s="9"/>
      <c r="C39" s="9"/>
      <c r="D39" s="9"/>
      <c r="E39" s="9"/>
      <c r="F39" s="9"/>
      <c r="G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Z39" s="9"/>
      <c r="AA39" s="9"/>
    </row>
    <row r="40" spans="2:27" ht="68.5" customHeight="1" x14ac:dyDescent="0.35">
      <c r="B40" s="134">
        <v>10</v>
      </c>
      <c r="C40" s="151" t="s">
        <v>7</v>
      </c>
      <c r="D40" s="142" t="s">
        <v>80</v>
      </c>
      <c r="E40" s="143" t="s">
        <v>185</v>
      </c>
      <c r="F40" s="143" t="s">
        <v>212</v>
      </c>
      <c r="G40" s="88" t="s">
        <v>209</v>
      </c>
      <c r="H40" s="18"/>
      <c r="I40" s="51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 t="s">
        <v>8</v>
      </c>
      <c r="P40" s="46" t="s">
        <v>8</v>
      </c>
      <c r="Q40" s="46" t="s">
        <v>8</v>
      </c>
      <c r="R40" s="46" t="s">
        <v>8</v>
      </c>
      <c r="S40" s="46" t="s">
        <v>8</v>
      </c>
      <c r="T40" s="47" t="s">
        <v>8</v>
      </c>
      <c r="U40" s="17"/>
      <c r="V40" s="102" t="s">
        <v>42</v>
      </c>
      <c r="W40" s="102" t="s">
        <v>42</v>
      </c>
      <c r="X40" s="102" t="s">
        <v>42</v>
      </c>
      <c r="Y40" s="17"/>
      <c r="Z40" s="159" t="s">
        <v>99</v>
      </c>
      <c r="AA40" s="162"/>
    </row>
    <row r="41" spans="2:27" ht="70.5" customHeight="1" thickBot="1" x14ac:dyDescent="0.4">
      <c r="B41" s="134"/>
      <c r="C41" s="151"/>
      <c r="D41" s="142"/>
      <c r="E41" s="143"/>
      <c r="F41" s="143"/>
      <c r="G41" s="88"/>
      <c r="H41" s="18"/>
      <c r="I41" s="48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50"/>
      <c r="U41" s="17"/>
      <c r="V41" s="103"/>
      <c r="W41" s="103"/>
      <c r="X41" s="103"/>
      <c r="Y41" s="17"/>
      <c r="Z41" s="160"/>
      <c r="AA41" s="160"/>
    </row>
    <row r="42" spans="2:27" ht="9" customHeight="1" thickBot="1" x14ac:dyDescent="0.4">
      <c r="B42" s="19"/>
      <c r="C42" s="20"/>
      <c r="D42" s="20"/>
      <c r="E42" s="19"/>
      <c r="F42" s="19"/>
      <c r="G42" s="19"/>
      <c r="H42" s="19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9"/>
      <c r="V42" s="19"/>
      <c r="W42" s="19"/>
      <c r="X42" s="19"/>
      <c r="Y42" s="19"/>
      <c r="Z42" s="19"/>
      <c r="AA42" s="19"/>
    </row>
    <row r="43" spans="2:27" ht="54" customHeight="1" x14ac:dyDescent="0.35">
      <c r="B43" s="88">
        <v>11</v>
      </c>
      <c r="C43" s="151" t="s">
        <v>7</v>
      </c>
      <c r="D43" s="87" t="s">
        <v>54</v>
      </c>
      <c r="E43" s="88" t="s">
        <v>186</v>
      </c>
      <c r="F43" s="88" t="s">
        <v>115</v>
      </c>
      <c r="G43" s="89" t="s">
        <v>159</v>
      </c>
      <c r="H43" s="22"/>
      <c r="I43" s="51"/>
      <c r="J43" s="46" t="s">
        <v>8</v>
      </c>
      <c r="K43" s="46"/>
      <c r="L43" s="46" t="s">
        <v>8</v>
      </c>
      <c r="M43" s="46"/>
      <c r="N43" s="46" t="s">
        <v>8</v>
      </c>
      <c r="O43" s="46"/>
      <c r="P43" s="46" t="s">
        <v>8</v>
      </c>
      <c r="Q43" s="46"/>
      <c r="R43" s="46" t="s">
        <v>8</v>
      </c>
      <c r="S43" s="46"/>
      <c r="T43" s="47" t="s">
        <v>8</v>
      </c>
      <c r="U43" s="23"/>
      <c r="V43" s="87" t="s">
        <v>42</v>
      </c>
      <c r="W43" s="87" t="s">
        <v>42</v>
      </c>
      <c r="X43" s="87" t="s">
        <v>42</v>
      </c>
      <c r="Y43" s="24"/>
      <c r="Z43" s="161" t="s">
        <v>120</v>
      </c>
      <c r="AA43" s="87"/>
    </row>
    <row r="44" spans="2:27" ht="56" customHeight="1" thickBot="1" x14ac:dyDescent="0.4">
      <c r="B44" s="88"/>
      <c r="C44" s="151"/>
      <c r="D44" s="87"/>
      <c r="E44" s="88"/>
      <c r="F44" s="88"/>
      <c r="G44" s="90"/>
      <c r="H44" s="22"/>
      <c r="I44" s="48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0"/>
      <c r="U44" s="23"/>
      <c r="V44" s="87"/>
      <c r="W44" s="87"/>
      <c r="X44" s="87"/>
      <c r="Y44" s="24"/>
      <c r="Z44" s="161"/>
      <c r="AA44" s="88"/>
    </row>
    <row r="45" spans="2:27" ht="7.5" customHeight="1" thickBot="1" x14ac:dyDescent="0.4">
      <c r="B45" s="9"/>
      <c r="C45" s="16"/>
      <c r="D45" s="16"/>
      <c r="E45" s="9"/>
      <c r="F45" s="16"/>
      <c r="G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V45" s="9"/>
      <c r="W45" s="9"/>
      <c r="X45" s="9"/>
      <c r="Z45" s="9"/>
      <c r="AA45" s="9"/>
    </row>
    <row r="46" spans="2:27" ht="41" customHeight="1" x14ac:dyDescent="0.35">
      <c r="B46" s="98">
        <v>12</v>
      </c>
      <c r="C46" s="96" t="s">
        <v>7</v>
      </c>
      <c r="D46" s="108" t="s">
        <v>96</v>
      </c>
      <c r="E46" s="98" t="s">
        <v>187</v>
      </c>
      <c r="F46" s="98" t="s">
        <v>88</v>
      </c>
      <c r="G46" s="98" t="s">
        <v>160</v>
      </c>
      <c r="H46" s="7"/>
      <c r="I46" s="54"/>
      <c r="J46" s="54"/>
      <c r="K46" s="54"/>
      <c r="L46" s="54"/>
      <c r="M46" s="54"/>
      <c r="N46" s="54"/>
      <c r="O46" s="54" t="s">
        <v>8</v>
      </c>
      <c r="P46" s="54"/>
      <c r="Q46" s="54"/>
      <c r="R46" s="54"/>
      <c r="S46" s="54"/>
      <c r="T46" s="55"/>
      <c r="U46" s="7"/>
      <c r="V46" s="100" t="s">
        <v>42</v>
      </c>
      <c r="W46" s="149" t="s">
        <v>42</v>
      </c>
      <c r="X46" s="104" t="s">
        <v>42</v>
      </c>
      <c r="Y46" s="7"/>
      <c r="Z46" s="98" t="s">
        <v>117</v>
      </c>
      <c r="AA46" s="98"/>
    </row>
    <row r="47" spans="2:27" ht="37" customHeight="1" thickBot="1" x14ac:dyDescent="0.4">
      <c r="B47" s="99"/>
      <c r="C47" s="97"/>
      <c r="D47" s="109"/>
      <c r="E47" s="99"/>
      <c r="F47" s="99"/>
      <c r="G47" s="99"/>
      <c r="H47" s="7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7"/>
      <c r="V47" s="101"/>
      <c r="W47" s="150"/>
      <c r="X47" s="105"/>
      <c r="Y47" s="7"/>
      <c r="Z47" s="99"/>
      <c r="AA47" s="99"/>
    </row>
    <row r="48" spans="2:27" ht="7.5" customHeight="1" thickBot="1" x14ac:dyDescent="0.4">
      <c r="B48" s="9"/>
      <c r="C48" s="16"/>
      <c r="D48" s="16"/>
      <c r="E48" s="9"/>
      <c r="F48" s="16"/>
      <c r="G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V48" s="9"/>
      <c r="W48" s="9"/>
      <c r="X48" s="9"/>
      <c r="Z48" s="9"/>
      <c r="AA48" s="9"/>
    </row>
    <row r="49" spans="2:27" ht="49" customHeight="1" x14ac:dyDescent="0.35">
      <c r="B49" s="89">
        <v>13</v>
      </c>
      <c r="C49" s="96" t="s">
        <v>7</v>
      </c>
      <c r="D49" s="94" t="s">
        <v>161</v>
      </c>
      <c r="E49" s="89" t="s">
        <v>218</v>
      </c>
      <c r="F49" s="89" t="s">
        <v>219</v>
      </c>
      <c r="G49" s="88" t="s">
        <v>210</v>
      </c>
      <c r="I49" s="51"/>
      <c r="J49" s="46" t="s">
        <v>8</v>
      </c>
      <c r="K49" s="46"/>
      <c r="L49" s="46" t="s">
        <v>8</v>
      </c>
      <c r="M49" s="46"/>
      <c r="N49" s="46" t="s">
        <v>8</v>
      </c>
      <c r="O49" s="46"/>
      <c r="P49" s="46" t="s">
        <v>8</v>
      </c>
      <c r="Q49" s="46"/>
      <c r="R49" s="46" t="s">
        <v>8</v>
      </c>
      <c r="S49" s="46"/>
      <c r="T49" s="47" t="s">
        <v>8</v>
      </c>
      <c r="V49" s="102"/>
      <c r="W49" s="117"/>
      <c r="X49" s="106" t="s">
        <v>42</v>
      </c>
      <c r="Z49" s="89" t="s">
        <v>150</v>
      </c>
      <c r="AA49" s="89"/>
    </row>
    <row r="50" spans="2:27" ht="36" customHeight="1" thickBot="1" x14ac:dyDescent="0.4">
      <c r="B50" s="90"/>
      <c r="C50" s="97"/>
      <c r="D50" s="93"/>
      <c r="E50" s="90"/>
      <c r="F50" s="90"/>
      <c r="G50" s="88"/>
      <c r="I50" s="48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50"/>
      <c r="V50" s="103"/>
      <c r="W50" s="118"/>
      <c r="X50" s="107"/>
      <c r="Z50" s="90"/>
      <c r="AA50" s="90"/>
    </row>
    <row r="51" spans="2:27" ht="7.5" customHeight="1" thickBot="1" x14ac:dyDescent="0.4">
      <c r="B51" s="9"/>
      <c r="C51" s="16"/>
      <c r="D51" s="16"/>
      <c r="E51" s="9"/>
      <c r="F51" s="16"/>
      <c r="G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V51" s="9"/>
      <c r="W51" s="9"/>
      <c r="X51" s="9"/>
      <c r="Z51" s="9"/>
      <c r="AA51" s="9"/>
    </row>
    <row r="52" spans="2:27" ht="41.5" customHeight="1" x14ac:dyDescent="0.35">
      <c r="B52" s="89">
        <v>14</v>
      </c>
      <c r="C52" s="96" t="s">
        <v>7</v>
      </c>
      <c r="D52" s="94" t="s">
        <v>116</v>
      </c>
      <c r="E52" s="89" t="s">
        <v>227</v>
      </c>
      <c r="F52" s="89" t="s">
        <v>89</v>
      </c>
      <c r="G52" s="88" t="s">
        <v>211</v>
      </c>
      <c r="I52" s="51" t="s">
        <v>8</v>
      </c>
      <c r="J52" s="46" t="s">
        <v>8</v>
      </c>
      <c r="K52" s="46" t="s">
        <v>8</v>
      </c>
      <c r="L52" s="46" t="s">
        <v>8</v>
      </c>
      <c r="M52" s="46" t="s">
        <v>8</v>
      </c>
      <c r="N52" s="46" t="s">
        <v>8</v>
      </c>
      <c r="O52" s="46" t="s">
        <v>8</v>
      </c>
      <c r="P52" s="46" t="s">
        <v>8</v>
      </c>
      <c r="Q52" s="46" t="s">
        <v>8</v>
      </c>
      <c r="R52" s="46" t="s">
        <v>8</v>
      </c>
      <c r="S52" s="46" t="s">
        <v>8</v>
      </c>
      <c r="T52" s="47" t="s">
        <v>8</v>
      </c>
      <c r="V52" s="102"/>
      <c r="W52" s="117" t="s">
        <v>94</v>
      </c>
      <c r="X52" s="106" t="s">
        <v>42</v>
      </c>
      <c r="Z52" s="89" t="s">
        <v>119</v>
      </c>
      <c r="AA52" s="89"/>
    </row>
    <row r="53" spans="2:27" ht="30" customHeight="1" thickBot="1" x14ac:dyDescent="0.4">
      <c r="B53" s="90"/>
      <c r="C53" s="97"/>
      <c r="D53" s="93"/>
      <c r="E53" s="90"/>
      <c r="F53" s="90"/>
      <c r="G53" s="88"/>
      <c r="I53" s="48"/>
      <c r="J53" s="49"/>
      <c r="K53" s="49"/>
      <c r="L53" s="49"/>
      <c r="M53" s="49"/>
      <c r="N53" s="56"/>
      <c r="O53" s="49"/>
      <c r="P53" s="49"/>
      <c r="Q53" s="49"/>
      <c r="R53" s="49"/>
      <c r="S53" s="49"/>
      <c r="T53" s="50"/>
      <c r="V53" s="103"/>
      <c r="W53" s="118"/>
      <c r="X53" s="107"/>
      <c r="Z53" s="90"/>
      <c r="AA53" s="90"/>
    </row>
    <row r="54" spans="2:27" ht="7.5" customHeight="1" x14ac:dyDescent="0.35">
      <c r="B54" s="9"/>
      <c r="C54" s="16"/>
      <c r="D54" s="16"/>
      <c r="E54" s="9"/>
      <c r="F54" s="16"/>
      <c r="G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V54" s="9"/>
      <c r="W54" s="9"/>
      <c r="X54" s="9"/>
      <c r="Z54" s="9"/>
      <c r="AA54" s="9"/>
    </row>
    <row r="55" spans="2:27" ht="2.25" customHeight="1" thickBot="1" x14ac:dyDescent="0.4">
      <c r="B55" s="9"/>
      <c r="C55" s="16"/>
      <c r="D55" s="16"/>
      <c r="E55" s="9"/>
      <c r="F55" s="9"/>
      <c r="G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V55" s="9"/>
      <c r="W55" s="9"/>
      <c r="X55" s="9"/>
      <c r="Z55" s="9"/>
      <c r="AA55" s="9"/>
    </row>
    <row r="56" spans="2:27" ht="39" customHeight="1" x14ac:dyDescent="0.35">
      <c r="B56" s="89">
        <v>15</v>
      </c>
      <c r="C56" s="96" t="s">
        <v>7</v>
      </c>
      <c r="D56" s="94" t="s">
        <v>223</v>
      </c>
      <c r="E56" s="89" t="s">
        <v>228</v>
      </c>
      <c r="F56" s="89" t="s">
        <v>222</v>
      </c>
      <c r="G56" s="88" t="s">
        <v>202</v>
      </c>
      <c r="I56" s="51" t="s">
        <v>8</v>
      </c>
      <c r="J56" s="46" t="s">
        <v>8</v>
      </c>
      <c r="K56" s="46" t="s">
        <v>8</v>
      </c>
      <c r="L56" s="46" t="s">
        <v>8</v>
      </c>
      <c r="M56" s="46" t="s">
        <v>8</v>
      </c>
      <c r="N56" s="46" t="s">
        <v>8</v>
      </c>
      <c r="O56" s="46" t="s">
        <v>8</v>
      </c>
      <c r="P56" s="46" t="s">
        <v>8</v>
      </c>
      <c r="Q56" s="46" t="s">
        <v>8</v>
      </c>
      <c r="R56" s="46" t="s">
        <v>8</v>
      </c>
      <c r="S56" s="46" t="s">
        <v>8</v>
      </c>
      <c r="T56" s="47" t="s">
        <v>8</v>
      </c>
      <c r="V56" s="102" t="s">
        <v>94</v>
      </c>
      <c r="W56" s="117" t="s">
        <v>94</v>
      </c>
      <c r="X56" s="106" t="s">
        <v>42</v>
      </c>
      <c r="Z56" s="89" t="s">
        <v>57</v>
      </c>
      <c r="AA56" s="89"/>
    </row>
    <row r="57" spans="2:27" ht="30" customHeight="1" thickBot="1" x14ac:dyDescent="0.4">
      <c r="B57" s="90"/>
      <c r="C57" s="97"/>
      <c r="D57" s="93"/>
      <c r="E57" s="90"/>
      <c r="F57" s="90"/>
      <c r="G57" s="88"/>
      <c r="I57" s="48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50"/>
      <c r="V57" s="103"/>
      <c r="W57" s="118"/>
      <c r="X57" s="107"/>
      <c r="Z57" s="90"/>
      <c r="AA57" s="90"/>
    </row>
    <row r="58" spans="2:27" ht="7.5" customHeight="1" thickBot="1" x14ac:dyDescent="0.4">
      <c r="B58" s="9"/>
      <c r="C58" s="16"/>
      <c r="D58" s="16"/>
      <c r="E58" s="9"/>
      <c r="F58" s="16"/>
      <c r="G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V58" s="9"/>
      <c r="W58" s="9"/>
      <c r="X58" s="9"/>
      <c r="Z58" s="9"/>
      <c r="AA58" s="9"/>
    </row>
    <row r="59" spans="2:27" ht="40.5" customHeight="1" x14ac:dyDescent="0.35">
      <c r="B59" s="89">
        <v>16</v>
      </c>
      <c r="C59" s="96" t="s">
        <v>7</v>
      </c>
      <c r="D59" s="94" t="s">
        <v>55</v>
      </c>
      <c r="E59" s="89" t="s">
        <v>188</v>
      </c>
      <c r="F59" s="89" t="s">
        <v>162</v>
      </c>
      <c r="G59" s="88" t="s">
        <v>203</v>
      </c>
      <c r="I59" s="51"/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 t="s">
        <v>8</v>
      </c>
      <c r="P59" s="46" t="s">
        <v>8</v>
      </c>
      <c r="Q59" s="46" t="s">
        <v>8</v>
      </c>
      <c r="R59" s="46" t="s">
        <v>8</v>
      </c>
      <c r="S59" s="46" t="s">
        <v>8</v>
      </c>
      <c r="T59" s="47"/>
      <c r="V59" s="102" t="s">
        <v>94</v>
      </c>
      <c r="W59" s="117" t="s">
        <v>42</v>
      </c>
      <c r="X59" s="106" t="s">
        <v>42</v>
      </c>
      <c r="Z59" s="124" t="s">
        <v>196</v>
      </c>
      <c r="AA59" s="89"/>
    </row>
    <row r="60" spans="2:27" ht="30" customHeight="1" thickBot="1" x14ac:dyDescent="0.4">
      <c r="B60" s="90"/>
      <c r="C60" s="97"/>
      <c r="D60" s="93"/>
      <c r="E60" s="90"/>
      <c r="F60" s="90"/>
      <c r="G60" s="88"/>
      <c r="I60" s="48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50"/>
      <c r="V60" s="103"/>
      <c r="W60" s="118"/>
      <c r="X60" s="107"/>
      <c r="Z60" s="125"/>
      <c r="AA60" s="90"/>
    </row>
    <row r="61" spans="2:27" ht="7.5" customHeight="1" thickBot="1" x14ac:dyDescent="0.4">
      <c r="B61" s="9"/>
      <c r="C61" s="16"/>
      <c r="D61" s="16"/>
      <c r="E61" s="9"/>
      <c r="F61" s="16"/>
      <c r="G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V61" s="9"/>
      <c r="W61" s="9"/>
      <c r="X61" s="9"/>
      <c r="Z61" s="9"/>
      <c r="AA61" s="9"/>
    </row>
    <row r="62" spans="2:27" ht="38" customHeight="1" x14ac:dyDescent="0.35">
      <c r="B62" s="89">
        <v>17</v>
      </c>
      <c r="C62" s="96" t="s">
        <v>7</v>
      </c>
      <c r="D62" s="94" t="s">
        <v>135</v>
      </c>
      <c r="E62" s="89" t="s">
        <v>189</v>
      </c>
      <c r="F62" s="89" t="s">
        <v>118</v>
      </c>
      <c r="G62" s="88" t="s">
        <v>201</v>
      </c>
      <c r="I62" s="51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 t="s">
        <v>8</v>
      </c>
      <c r="P62" s="46" t="s">
        <v>8</v>
      </c>
      <c r="Q62" s="46" t="s">
        <v>8</v>
      </c>
      <c r="R62" s="46" t="s">
        <v>8</v>
      </c>
      <c r="S62" s="46" t="s">
        <v>8</v>
      </c>
      <c r="T62" s="47" t="s">
        <v>8</v>
      </c>
      <c r="V62" s="102"/>
      <c r="W62" s="117" t="s">
        <v>94</v>
      </c>
      <c r="X62" s="106" t="s">
        <v>42</v>
      </c>
      <c r="Z62" s="89" t="s">
        <v>121</v>
      </c>
      <c r="AA62" s="89"/>
    </row>
    <row r="63" spans="2:27" ht="44.5" customHeight="1" thickBot="1" x14ac:dyDescent="0.4">
      <c r="B63" s="90"/>
      <c r="C63" s="97"/>
      <c r="D63" s="93"/>
      <c r="E63" s="90"/>
      <c r="F63" s="90"/>
      <c r="G63" s="88"/>
      <c r="I63" s="48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50"/>
      <c r="V63" s="103"/>
      <c r="W63" s="118"/>
      <c r="X63" s="107"/>
      <c r="Z63" s="90"/>
      <c r="AA63" s="90"/>
    </row>
    <row r="64" spans="2:27" ht="7.5" customHeight="1" thickBot="1" x14ac:dyDescent="0.4">
      <c r="B64" s="9"/>
      <c r="C64" s="16"/>
      <c r="D64" s="16"/>
      <c r="E64" s="9"/>
      <c r="F64" s="16"/>
      <c r="G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V64" s="9"/>
      <c r="W64" s="9"/>
      <c r="X64" s="9"/>
      <c r="Z64" s="9"/>
      <c r="AA64" s="9"/>
    </row>
    <row r="65" spans="2:27" ht="44.5" customHeight="1" x14ac:dyDescent="0.35">
      <c r="B65" s="89">
        <v>18</v>
      </c>
      <c r="C65" s="96" t="s">
        <v>7</v>
      </c>
      <c r="D65" s="94" t="s">
        <v>136</v>
      </c>
      <c r="E65" s="89" t="s">
        <v>190</v>
      </c>
      <c r="F65" s="89" t="s">
        <v>137</v>
      </c>
      <c r="G65" s="88" t="s">
        <v>163</v>
      </c>
      <c r="I65" s="51"/>
      <c r="J65" s="46"/>
      <c r="K65" s="46" t="s">
        <v>8</v>
      </c>
      <c r="L65" s="46" t="s">
        <v>8</v>
      </c>
      <c r="M65" s="46"/>
      <c r="N65" s="46"/>
      <c r="O65" s="46" t="s">
        <v>8</v>
      </c>
      <c r="P65" s="46" t="s">
        <v>8</v>
      </c>
      <c r="Q65" s="46"/>
      <c r="R65" s="46" t="s">
        <v>8</v>
      </c>
      <c r="S65" s="46" t="s">
        <v>8</v>
      </c>
      <c r="T65" s="47"/>
      <c r="V65" s="102"/>
      <c r="W65" s="117" t="s">
        <v>94</v>
      </c>
      <c r="X65" s="106" t="s">
        <v>42</v>
      </c>
      <c r="Z65" s="89" t="s">
        <v>122</v>
      </c>
      <c r="AA65" s="89"/>
    </row>
    <row r="66" spans="2:27" ht="30" customHeight="1" thickBot="1" x14ac:dyDescent="0.4">
      <c r="B66" s="90"/>
      <c r="C66" s="97"/>
      <c r="D66" s="93"/>
      <c r="E66" s="90"/>
      <c r="F66" s="90"/>
      <c r="G66" s="88"/>
      <c r="I66" s="48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50"/>
      <c r="V66" s="103"/>
      <c r="W66" s="118"/>
      <c r="X66" s="107"/>
      <c r="Z66" s="90"/>
      <c r="AA66" s="90"/>
    </row>
    <row r="67" spans="2:27" ht="7.5" customHeight="1" thickBot="1" x14ac:dyDescent="0.4">
      <c r="B67" s="9"/>
      <c r="C67" s="16"/>
      <c r="D67" s="16"/>
      <c r="E67" s="9"/>
      <c r="F67" s="16"/>
      <c r="G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V67" s="9"/>
      <c r="W67" s="9"/>
      <c r="X67" s="9"/>
      <c r="Z67" s="9"/>
      <c r="AA67" s="9"/>
    </row>
    <row r="68" spans="2:27" ht="50" customHeight="1" x14ac:dyDescent="0.35">
      <c r="B68" s="89">
        <v>19</v>
      </c>
      <c r="C68" s="96" t="s">
        <v>7</v>
      </c>
      <c r="D68" s="94" t="s">
        <v>147</v>
      </c>
      <c r="E68" s="89" t="s">
        <v>191</v>
      </c>
      <c r="F68" s="89" t="s">
        <v>84</v>
      </c>
      <c r="G68" s="88" t="s">
        <v>204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 t="s">
        <v>8</v>
      </c>
      <c r="P68" s="46" t="s">
        <v>8</v>
      </c>
      <c r="Q68" s="46" t="s">
        <v>8</v>
      </c>
      <c r="R68" s="46" t="s">
        <v>8</v>
      </c>
      <c r="S68" s="46" t="s">
        <v>8</v>
      </c>
      <c r="T68" s="47" t="s">
        <v>8</v>
      </c>
      <c r="V68" s="102" t="s">
        <v>42</v>
      </c>
      <c r="W68" s="117"/>
      <c r="X68" s="106" t="s">
        <v>42</v>
      </c>
      <c r="Z68" s="89" t="s">
        <v>195</v>
      </c>
      <c r="AA68" s="89"/>
    </row>
    <row r="69" spans="2:27" ht="52" customHeight="1" thickBot="1" x14ac:dyDescent="0.4">
      <c r="B69" s="90"/>
      <c r="C69" s="97"/>
      <c r="D69" s="93"/>
      <c r="E69" s="90"/>
      <c r="F69" s="90"/>
      <c r="G69" s="88"/>
      <c r="I69" s="48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50"/>
      <c r="V69" s="103"/>
      <c r="W69" s="118"/>
      <c r="X69" s="107"/>
      <c r="Z69" s="90"/>
      <c r="AA69" s="90"/>
    </row>
    <row r="70" spans="2:27" ht="7.5" customHeight="1" thickBot="1" x14ac:dyDescent="0.4">
      <c r="B70" s="9"/>
      <c r="C70" s="16"/>
      <c r="D70" s="16"/>
      <c r="E70" s="9"/>
      <c r="F70" s="16"/>
      <c r="G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V70" s="9"/>
      <c r="W70" s="9"/>
      <c r="X70" s="9"/>
      <c r="Z70" s="9"/>
      <c r="AA70" s="9"/>
    </row>
    <row r="71" spans="2:27" ht="30" customHeight="1" x14ac:dyDescent="0.35">
      <c r="B71" s="89">
        <v>20</v>
      </c>
      <c r="C71" s="96" t="s">
        <v>7</v>
      </c>
      <c r="D71" s="94" t="s">
        <v>82</v>
      </c>
      <c r="E71" s="89" t="s">
        <v>90</v>
      </c>
      <c r="F71" s="89" t="s">
        <v>91</v>
      </c>
      <c r="G71" s="88" t="s">
        <v>205</v>
      </c>
      <c r="I71" s="51"/>
      <c r="J71" s="46"/>
      <c r="K71" s="46"/>
      <c r="L71" s="46" t="s">
        <v>8</v>
      </c>
      <c r="M71" s="46"/>
      <c r="N71" s="46"/>
      <c r="O71" s="46"/>
      <c r="P71" s="46"/>
      <c r="Q71" s="46"/>
      <c r="R71" s="46"/>
      <c r="S71" s="46"/>
      <c r="T71" s="47"/>
      <c r="V71" s="102" t="s">
        <v>94</v>
      </c>
      <c r="W71" s="117" t="s">
        <v>94</v>
      </c>
      <c r="X71" s="106" t="s">
        <v>42</v>
      </c>
      <c r="Z71" s="89" t="s">
        <v>62</v>
      </c>
      <c r="AA71" s="89"/>
    </row>
    <row r="72" spans="2:27" ht="29.5" customHeight="1" thickBot="1" x14ac:dyDescent="0.4">
      <c r="B72" s="90"/>
      <c r="C72" s="97"/>
      <c r="D72" s="93"/>
      <c r="E72" s="90"/>
      <c r="F72" s="90"/>
      <c r="G72" s="88"/>
      <c r="I72" s="48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50"/>
      <c r="V72" s="103"/>
      <c r="W72" s="118"/>
      <c r="X72" s="107"/>
      <c r="Z72" s="90"/>
      <c r="AA72" s="90"/>
    </row>
    <row r="73" spans="2:27" ht="7.5" customHeight="1" thickBot="1" x14ac:dyDescent="0.4">
      <c r="B73" s="9"/>
      <c r="C73" s="16"/>
      <c r="D73" s="16"/>
      <c r="E73" s="9"/>
      <c r="F73" s="16"/>
      <c r="G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V73" s="9"/>
      <c r="W73" s="9"/>
      <c r="X73" s="9"/>
      <c r="Z73" s="9"/>
      <c r="AA73" s="9"/>
    </row>
    <row r="74" spans="2:27" ht="30" customHeight="1" x14ac:dyDescent="0.35">
      <c r="B74" s="98">
        <v>21</v>
      </c>
      <c r="C74" s="96" t="s">
        <v>7</v>
      </c>
      <c r="D74" s="108" t="s">
        <v>123</v>
      </c>
      <c r="E74" s="98" t="s">
        <v>56</v>
      </c>
      <c r="F74" s="98" t="s">
        <v>139</v>
      </c>
      <c r="G74" s="88" t="s">
        <v>164</v>
      </c>
      <c r="H74" s="7"/>
      <c r="I74" s="51"/>
      <c r="J74" s="54"/>
      <c r="K74" s="54"/>
      <c r="L74" s="54"/>
      <c r="M74" s="54"/>
      <c r="N74" s="54"/>
      <c r="O74" s="54" t="s">
        <v>8</v>
      </c>
      <c r="P74" s="54"/>
      <c r="Q74" s="54"/>
      <c r="R74" s="54"/>
      <c r="S74" s="54"/>
      <c r="T74" s="55" t="s">
        <v>8</v>
      </c>
      <c r="U74" s="7"/>
      <c r="V74" s="100" t="s">
        <v>94</v>
      </c>
      <c r="W74" s="149" t="s">
        <v>94</v>
      </c>
      <c r="X74" s="104" t="s">
        <v>42</v>
      </c>
      <c r="Y74" s="7"/>
      <c r="Z74" s="98" t="s">
        <v>58</v>
      </c>
      <c r="AA74" s="98"/>
    </row>
    <row r="75" spans="2:27" ht="30" customHeight="1" thickBot="1" x14ac:dyDescent="0.4">
      <c r="B75" s="99"/>
      <c r="C75" s="97"/>
      <c r="D75" s="109"/>
      <c r="E75" s="99"/>
      <c r="F75" s="99"/>
      <c r="G75" s="88"/>
      <c r="H75" s="7"/>
      <c r="I75" s="48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7"/>
      <c r="U75" s="7"/>
      <c r="V75" s="101"/>
      <c r="W75" s="150"/>
      <c r="X75" s="105"/>
      <c r="Y75" s="7"/>
      <c r="Z75" s="99"/>
      <c r="AA75" s="99"/>
    </row>
    <row r="76" spans="2:27" ht="7.5" customHeight="1" thickBot="1" x14ac:dyDescent="0.4">
      <c r="B76" s="9"/>
      <c r="C76" s="16"/>
      <c r="D76" s="16"/>
      <c r="E76" s="9"/>
      <c r="F76" s="16"/>
      <c r="G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V76" s="9"/>
      <c r="W76" s="9"/>
      <c r="X76" s="9"/>
      <c r="Z76" s="9"/>
      <c r="AA76" s="9"/>
    </row>
    <row r="77" spans="2:27" ht="41" customHeight="1" x14ac:dyDescent="0.35">
      <c r="B77" s="89">
        <v>22</v>
      </c>
      <c r="C77" s="96" t="s">
        <v>7</v>
      </c>
      <c r="D77" s="94" t="s">
        <v>148</v>
      </c>
      <c r="E77" s="89" t="s">
        <v>192</v>
      </c>
      <c r="F77" s="89" t="s">
        <v>59</v>
      </c>
      <c r="G77" s="88" t="s">
        <v>165</v>
      </c>
      <c r="I77" s="51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 t="s">
        <v>8</v>
      </c>
      <c r="P77" s="46" t="s">
        <v>8</v>
      </c>
      <c r="Q77" s="46" t="s">
        <v>8</v>
      </c>
      <c r="R77" s="46" t="s">
        <v>8</v>
      </c>
      <c r="S77" s="46" t="s">
        <v>8</v>
      </c>
      <c r="T77" s="47" t="s">
        <v>8</v>
      </c>
      <c r="V77" s="102" t="s">
        <v>42</v>
      </c>
      <c r="W77" s="117" t="s">
        <v>94</v>
      </c>
      <c r="X77" s="106" t="s">
        <v>42</v>
      </c>
      <c r="Z77" s="89" t="s">
        <v>60</v>
      </c>
      <c r="AA77" s="89"/>
    </row>
    <row r="78" spans="2:27" ht="37" customHeight="1" thickBot="1" x14ac:dyDescent="0.4">
      <c r="B78" s="90"/>
      <c r="C78" s="97"/>
      <c r="D78" s="93"/>
      <c r="E78" s="90"/>
      <c r="F78" s="90"/>
      <c r="G78" s="88"/>
      <c r="I78" s="48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0"/>
      <c r="V78" s="103"/>
      <c r="W78" s="118"/>
      <c r="X78" s="107"/>
      <c r="Z78" s="90"/>
      <c r="AA78" s="90"/>
    </row>
    <row r="79" spans="2:27" ht="7.5" customHeight="1" thickBot="1" x14ac:dyDescent="0.4">
      <c r="B79" s="9"/>
      <c r="C79" s="16"/>
      <c r="D79" s="16"/>
      <c r="E79" s="9"/>
      <c r="F79" s="16"/>
      <c r="G79" s="24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V79" s="9"/>
      <c r="W79" s="9"/>
      <c r="X79" s="9"/>
      <c r="Z79" s="9"/>
      <c r="AA79" s="9"/>
    </row>
    <row r="80" spans="2:27" ht="30" customHeight="1" x14ac:dyDescent="0.35">
      <c r="B80" s="88">
        <v>23</v>
      </c>
      <c r="C80" s="151" t="s">
        <v>7</v>
      </c>
      <c r="D80" s="87" t="s">
        <v>124</v>
      </c>
      <c r="E80" s="177" t="s">
        <v>193</v>
      </c>
      <c r="F80" s="89" t="s">
        <v>125</v>
      </c>
      <c r="G80" s="89" t="s">
        <v>166</v>
      </c>
      <c r="H80" s="180"/>
      <c r="I80" s="51"/>
      <c r="J80" s="46"/>
      <c r="K80" s="46" t="s">
        <v>8</v>
      </c>
      <c r="L80" s="46"/>
      <c r="M80" s="46"/>
      <c r="N80" s="46" t="s">
        <v>8</v>
      </c>
      <c r="O80" s="46"/>
      <c r="P80" s="46"/>
      <c r="Q80" s="46"/>
      <c r="R80" s="46" t="s">
        <v>8</v>
      </c>
      <c r="S80" s="46"/>
      <c r="T80" s="47"/>
      <c r="V80" s="102" t="s">
        <v>94</v>
      </c>
      <c r="W80" s="117"/>
      <c r="X80" s="106" t="s">
        <v>42</v>
      </c>
      <c r="Z80" s="89" t="s">
        <v>98</v>
      </c>
      <c r="AA80" s="88"/>
    </row>
    <row r="81" spans="2:27" ht="28.5" customHeight="1" thickBot="1" x14ac:dyDescent="0.4">
      <c r="B81" s="88"/>
      <c r="C81" s="151"/>
      <c r="D81" s="87"/>
      <c r="E81" s="178"/>
      <c r="F81" s="90"/>
      <c r="G81" s="95"/>
      <c r="H81" s="180"/>
      <c r="I81" s="48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50"/>
      <c r="V81" s="103"/>
      <c r="W81" s="118"/>
      <c r="X81" s="107"/>
      <c r="Z81" s="90"/>
      <c r="AA81" s="88"/>
    </row>
    <row r="82" spans="2:27" ht="59.5" customHeight="1" x14ac:dyDescent="0.35">
      <c r="B82" s="88"/>
      <c r="C82" s="151"/>
      <c r="D82" s="87"/>
      <c r="E82" s="178"/>
      <c r="F82" s="89" t="s">
        <v>140</v>
      </c>
      <c r="G82" s="95"/>
      <c r="H82" s="180"/>
      <c r="I82" s="51"/>
      <c r="J82" s="46"/>
      <c r="K82" s="46" t="s">
        <v>8</v>
      </c>
      <c r="L82" s="46"/>
      <c r="M82" s="46"/>
      <c r="N82" s="46" t="s">
        <v>8</v>
      </c>
      <c r="O82" s="46"/>
      <c r="P82" s="46"/>
      <c r="Q82" s="46"/>
      <c r="R82" s="46" t="s">
        <v>8</v>
      </c>
      <c r="S82" s="46"/>
      <c r="T82" s="47"/>
      <c r="V82" s="102" t="s">
        <v>94</v>
      </c>
      <c r="W82" s="117" t="s">
        <v>94</v>
      </c>
      <c r="X82" s="106" t="s">
        <v>42</v>
      </c>
      <c r="Z82" s="89" t="s">
        <v>97</v>
      </c>
      <c r="AA82" s="88"/>
    </row>
    <row r="83" spans="2:27" ht="66.5" customHeight="1" x14ac:dyDescent="0.35">
      <c r="B83" s="88"/>
      <c r="C83" s="151"/>
      <c r="D83" s="87"/>
      <c r="E83" s="178"/>
      <c r="F83" s="90"/>
      <c r="G83" s="95"/>
      <c r="H83" s="180"/>
      <c r="I83" s="58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9"/>
      <c r="V83" s="119"/>
      <c r="W83" s="126"/>
      <c r="X83" s="169"/>
      <c r="Z83" s="90"/>
      <c r="AA83" s="88"/>
    </row>
    <row r="84" spans="2:27" ht="51.5" customHeight="1" x14ac:dyDescent="0.35">
      <c r="B84" s="88"/>
      <c r="C84" s="151"/>
      <c r="D84" s="87"/>
      <c r="E84" s="178"/>
      <c r="F84" s="89" t="s">
        <v>83</v>
      </c>
      <c r="G84" s="95"/>
      <c r="H84" s="180"/>
      <c r="I84" s="60"/>
      <c r="J84" s="43"/>
      <c r="K84" s="43" t="s">
        <v>8</v>
      </c>
      <c r="L84" s="43"/>
      <c r="M84" s="43"/>
      <c r="N84" s="43" t="s">
        <v>8</v>
      </c>
      <c r="O84" s="43"/>
      <c r="P84" s="43"/>
      <c r="Q84" s="43" t="s">
        <v>8</v>
      </c>
      <c r="R84" s="43"/>
      <c r="S84" s="43"/>
      <c r="T84" s="61"/>
      <c r="V84" s="94" t="s">
        <v>94</v>
      </c>
      <c r="W84" s="94"/>
      <c r="X84" s="94" t="s">
        <v>42</v>
      </c>
      <c r="Z84" s="89" t="s">
        <v>97</v>
      </c>
      <c r="AA84" s="88"/>
    </row>
    <row r="85" spans="2:27" ht="30" customHeight="1" x14ac:dyDescent="0.35">
      <c r="B85" s="88"/>
      <c r="C85" s="151"/>
      <c r="D85" s="87"/>
      <c r="E85" s="178"/>
      <c r="F85" s="95"/>
      <c r="G85" s="95"/>
      <c r="H85" s="180"/>
      <c r="I85" s="60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61"/>
      <c r="U85" s="135"/>
      <c r="V85" s="93"/>
      <c r="W85" s="126"/>
      <c r="X85" s="93"/>
      <c r="Z85" s="90"/>
      <c r="AA85" s="88"/>
    </row>
    <row r="86" spans="2:27" ht="31.5" customHeight="1" x14ac:dyDescent="0.35">
      <c r="B86" s="88"/>
      <c r="C86" s="151"/>
      <c r="D86" s="87"/>
      <c r="E86" s="178"/>
      <c r="F86" s="88" t="s">
        <v>167</v>
      </c>
      <c r="G86" s="95"/>
      <c r="H86" s="180"/>
      <c r="I86" s="60"/>
      <c r="J86" s="62"/>
      <c r="K86" s="62"/>
      <c r="L86" s="62"/>
      <c r="M86" s="62"/>
      <c r="N86" s="62"/>
      <c r="O86" s="62"/>
      <c r="P86" s="62"/>
      <c r="Q86" s="62"/>
      <c r="R86" s="62" t="s">
        <v>8</v>
      </c>
      <c r="S86" s="62"/>
      <c r="T86" s="63"/>
      <c r="U86" s="135"/>
      <c r="V86" s="94" t="s">
        <v>42</v>
      </c>
      <c r="W86" s="87" t="s">
        <v>42</v>
      </c>
      <c r="X86" s="87" t="s">
        <v>42</v>
      </c>
      <c r="Y86" s="133"/>
      <c r="Z86" s="89" t="s">
        <v>126</v>
      </c>
      <c r="AA86" s="88"/>
    </row>
    <row r="87" spans="2:27" ht="30" hidden="1" customHeight="1" thickBot="1" x14ac:dyDescent="0.4">
      <c r="B87" s="88"/>
      <c r="C87" s="151"/>
      <c r="D87" s="87"/>
      <c r="E87" s="178"/>
      <c r="F87" s="88"/>
      <c r="G87" s="95"/>
      <c r="H87" s="180"/>
      <c r="I87" s="60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3"/>
      <c r="U87" s="135"/>
      <c r="V87" s="126"/>
      <c r="W87" s="87"/>
      <c r="X87" s="87"/>
      <c r="Y87" s="133"/>
      <c r="Z87" s="95"/>
      <c r="AA87" s="88"/>
    </row>
    <row r="88" spans="2:27" ht="30" customHeight="1" thickBot="1" x14ac:dyDescent="0.4">
      <c r="B88" s="88"/>
      <c r="C88" s="151"/>
      <c r="D88" s="87"/>
      <c r="E88" s="179"/>
      <c r="F88" s="88"/>
      <c r="G88" s="90"/>
      <c r="H88" s="180"/>
      <c r="I88" s="48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7"/>
      <c r="U88" s="135"/>
      <c r="V88" s="93"/>
      <c r="W88" s="87"/>
      <c r="X88" s="87"/>
      <c r="Y88" s="133"/>
      <c r="Z88" s="90"/>
      <c r="AA88" s="88"/>
    </row>
    <row r="89" spans="2:27" ht="6.75" customHeight="1" thickBot="1" x14ac:dyDescent="0.4">
      <c r="B89" s="64"/>
      <c r="C89" s="65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</row>
    <row r="90" spans="2:27" ht="42" customHeight="1" x14ac:dyDescent="0.35">
      <c r="B90" s="89">
        <v>24</v>
      </c>
      <c r="C90" s="151" t="s">
        <v>7</v>
      </c>
      <c r="D90" s="94" t="s">
        <v>149</v>
      </c>
      <c r="E90" s="89" t="s">
        <v>168</v>
      </c>
      <c r="F90" s="89" t="s">
        <v>95</v>
      </c>
      <c r="G90" s="89" t="s">
        <v>206</v>
      </c>
      <c r="H90" s="22"/>
      <c r="I90" s="51"/>
      <c r="J90" s="46"/>
      <c r="K90" s="46"/>
      <c r="L90" s="46" t="s">
        <v>8</v>
      </c>
      <c r="M90" s="46"/>
      <c r="N90" s="46"/>
      <c r="O90" s="46"/>
      <c r="P90" s="46"/>
      <c r="Q90" s="46"/>
      <c r="R90" s="46"/>
      <c r="S90" s="46"/>
      <c r="T90" s="47"/>
      <c r="U90" s="23"/>
      <c r="V90" s="94" t="s">
        <v>42</v>
      </c>
      <c r="W90" s="94" t="s">
        <v>42</v>
      </c>
      <c r="X90" s="94" t="s">
        <v>42</v>
      </c>
      <c r="Z90" s="88" t="s">
        <v>100</v>
      </c>
      <c r="AA90" s="134"/>
    </row>
    <row r="91" spans="2:27" ht="31.5" customHeight="1" thickBot="1" x14ac:dyDescent="0.4">
      <c r="B91" s="90"/>
      <c r="C91" s="151"/>
      <c r="D91" s="93"/>
      <c r="E91" s="90"/>
      <c r="F91" s="90"/>
      <c r="G91" s="90"/>
      <c r="H91" s="22"/>
      <c r="I91" s="48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50"/>
      <c r="U91" s="23"/>
      <c r="V91" s="93"/>
      <c r="W91" s="93"/>
      <c r="X91" s="93"/>
      <c r="Z91" s="88"/>
      <c r="AA91" s="134"/>
    </row>
    <row r="92" spans="2:27" ht="5.25" customHeight="1" thickBot="1" x14ac:dyDescent="0.4">
      <c r="B92" s="65"/>
      <c r="C92" s="65"/>
      <c r="D92" s="65"/>
      <c r="E92" s="65"/>
      <c r="F92" s="65"/>
      <c r="G92" s="65"/>
      <c r="H92" s="65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5"/>
      <c r="V92" s="65"/>
      <c r="W92" s="65"/>
      <c r="X92" s="65"/>
      <c r="Y92" s="65"/>
      <c r="Z92" s="65"/>
      <c r="AA92" s="65"/>
    </row>
    <row r="93" spans="2:27" ht="49.5" customHeight="1" x14ac:dyDescent="0.35">
      <c r="B93" s="173">
        <v>25</v>
      </c>
      <c r="C93" s="96" t="s">
        <v>7</v>
      </c>
      <c r="D93" s="174" t="s">
        <v>141</v>
      </c>
      <c r="E93" s="159" t="s">
        <v>129</v>
      </c>
      <c r="F93" s="89" t="s">
        <v>130</v>
      </c>
      <c r="G93" s="89" t="s">
        <v>174</v>
      </c>
      <c r="H93" s="28"/>
      <c r="I93" s="51"/>
      <c r="J93" s="46"/>
      <c r="K93" s="46"/>
      <c r="L93" s="46"/>
      <c r="M93" s="46"/>
      <c r="N93" s="46"/>
      <c r="O93" s="46" t="s">
        <v>8</v>
      </c>
      <c r="P93" s="46"/>
      <c r="Q93" s="46"/>
      <c r="R93" s="46" t="s">
        <v>8</v>
      </c>
      <c r="S93" s="46"/>
      <c r="T93" s="47"/>
      <c r="U93" s="23"/>
      <c r="V93" s="87" t="s">
        <v>42</v>
      </c>
      <c r="W93" s="87" t="s">
        <v>42</v>
      </c>
      <c r="X93" s="87" t="s">
        <v>42</v>
      </c>
      <c r="Z93" s="88" t="s">
        <v>100</v>
      </c>
      <c r="AA93" s="171"/>
    </row>
    <row r="94" spans="2:27" ht="53.5" customHeight="1" thickBot="1" x14ac:dyDescent="0.4">
      <c r="B94" s="176"/>
      <c r="C94" s="158"/>
      <c r="D94" s="175"/>
      <c r="E94" s="160"/>
      <c r="F94" s="95"/>
      <c r="G94" s="95"/>
      <c r="H94" s="29"/>
      <c r="I94" s="48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50"/>
      <c r="U94" s="30"/>
      <c r="V94" s="94"/>
      <c r="W94" s="94"/>
      <c r="X94" s="94"/>
      <c r="Z94" s="88"/>
      <c r="AA94" s="172"/>
    </row>
    <row r="95" spans="2:27" ht="6.75" customHeight="1" thickBot="1" x14ac:dyDescent="0.4">
      <c r="B95" s="24"/>
      <c r="C95" s="24"/>
      <c r="D95" s="24"/>
      <c r="E95" s="24"/>
      <c r="F95" s="24"/>
      <c r="G95" s="24"/>
      <c r="H95" s="24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4"/>
      <c r="V95" s="24"/>
      <c r="W95" s="24"/>
      <c r="X95" s="24"/>
      <c r="Y95" s="24"/>
      <c r="Z95" s="170"/>
      <c r="AA95" s="170"/>
    </row>
    <row r="96" spans="2:27" ht="72" customHeight="1" x14ac:dyDescent="0.35">
      <c r="B96" s="95">
        <v>26</v>
      </c>
      <c r="C96" s="152" t="s">
        <v>16</v>
      </c>
      <c r="D96" s="93" t="s">
        <v>64</v>
      </c>
      <c r="E96" s="90" t="s">
        <v>52</v>
      </c>
      <c r="F96" s="90" t="s">
        <v>65</v>
      </c>
      <c r="G96" s="95" t="s">
        <v>143</v>
      </c>
      <c r="I96" s="51"/>
      <c r="J96" s="46" t="s">
        <v>8</v>
      </c>
      <c r="K96" s="46"/>
      <c r="L96" s="46" t="s">
        <v>8</v>
      </c>
      <c r="M96" s="46"/>
      <c r="N96" s="46" t="s">
        <v>8</v>
      </c>
      <c r="O96" s="46"/>
      <c r="P96" s="46" t="s">
        <v>8</v>
      </c>
      <c r="Q96" s="46"/>
      <c r="R96" s="46" t="s">
        <v>8</v>
      </c>
      <c r="S96" s="46"/>
      <c r="T96" s="47" t="s">
        <v>8</v>
      </c>
      <c r="V96" s="119" t="s">
        <v>94</v>
      </c>
      <c r="W96" s="126" t="s">
        <v>94</v>
      </c>
      <c r="X96" s="169" t="s">
        <v>42</v>
      </c>
      <c r="Z96" s="89" t="s">
        <v>101</v>
      </c>
      <c r="AA96" s="89"/>
    </row>
    <row r="97" spans="2:27" ht="43" customHeight="1" thickBot="1" x14ac:dyDescent="0.4">
      <c r="B97" s="90"/>
      <c r="C97" s="153"/>
      <c r="D97" s="87"/>
      <c r="E97" s="88"/>
      <c r="F97" s="88"/>
      <c r="G97" s="90"/>
      <c r="I97" s="48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50"/>
      <c r="V97" s="103"/>
      <c r="W97" s="118"/>
      <c r="X97" s="107"/>
      <c r="Z97" s="90"/>
      <c r="AA97" s="90"/>
    </row>
    <row r="98" spans="2:27" ht="6" customHeight="1" thickBot="1" x14ac:dyDescent="0.4"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</row>
    <row r="99" spans="2:27" ht="25.5" customHeight="1" x14ac:dyDescent="0.35">
      <c r="B99" s="89">
        <v>27</v>
      </c>
      <c r="C99" s="154" t="s">
        <v>16</v>
      </c>
      <c r="D99" s="87" t="s">
        <v>169</v>
      </c>
      <c r="E99" s="88" t="s">
        <v>194</v>
      </c>
      <c r="F99" s="89" t="s">
        <v>142</v>
      </c>
      <c r="G99" s="89" t="s">
        <v>173</v>
      </c>
      <c r="I99" s="51"/>
      <c r="J99" s="46"/>
      <c r="K99" s="46"/>
      <c r="L99" s="46"/>
      <c r="M99" s="46"/>
      <c r="N99" s="46"/>
      <c r="O99" s="46"/>
      <c r="P99" s="46"/>
      <c r="Q99" s="46"/>
      <c r="R99" s="46"/>
      <c r="S99" s="46" t="s">
        <v>8</v>
      </c>
      <c r="T99" s="47"/>
      <c r="V99" s="102" t="s">
        <v>42</v>
      </c>
      <c r="W99" s="117"/>
      <c r="X99" s="106" t="s">
        <v>42</v>
      </c>
      <c r="Z99" s="134" t="s">
        <v>102</v>
      </c>
      <c r="AA99" s="134"/>
    </row>
    <row r="100" spans="2:27" ht="58" customHeight="1" thickBot="1" x14ac:dyDescent="0.4">
      <c r="B100" s="95"/>
      <c r="C100" s="155"/>
      <c r="D100" s="94"/>
      <c r="E100" s="89"/>
      <c r="F100" s="95"/>
      <c r="G100" s="95"/>
      <c r="I100" s="48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50"/>
      <c r="V100" s="119"/>
      <c r="W100" s="126"/>
      <c r="X100" s="169"/>
      <c r="Z100" s="173"/>
      <c r="AA100" s="173"/>
    </row>
    <row r="101" spans="2:27" ht="8.25" customHeight="1" thickBot="1" x14ac:dyDescent="0.4">
      <c r="B101" s="24"/>
      <c r="C101" s="24"/>
      <c r="D101" s="24"/>
      <c r="E101" s="24"/>
      <c r="F101" s="24"/>
      <c r="G101" s="24"/>
      <c r="H101" s="128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30"/>
      <c r="V101" s="130"/>
      <c r="W101" s="130"/>
      <c r="X101" s="130"/>
      <c r="Y101" s="130"/>
      <c r="Z101" s="130"/>
      <c r="AA101" s="131"/>
    </row>
    <row r="102" spans="2:27" ht="51" customHeight="1" x14ac:dyDescent="0.35">
      <c r="B102" s="90">
        <v>28</v>
      </c>
      <c r="C102" s="91" t="s">
        <v>16</v>
      </c>
      <c r="D102" s="93" t="s">
        <v>170</v>
      </c>
      <c r="E102" s="90" t="s">
        <v>217</v>
      </c>
      <c r="F102" s="90" t="s">
        <v>171</v>
      </c>
      <c r="G102" s="95" t="s">
        <v>172</v>
      </c>
      <c r="H102" s="31"/>
      <c r="I102" s="51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7" t="s">
        <v>8</v>
      </c>
      <c r="V102" s="93" t="s">
        <v>94</v>
      </c>
      <c r="W102" s="93"/>
      <c r="X102" s="93" t="s">
        <v>94</v>
      </c>
      <c r="Z102" s="95" t="s">
        <v>178</v>
      </c>
      <c r="AA102" s="90"/>
    </row>
    <row r="103" spans="2:27" ht="57" customHeight="1" thickBot="1" x14ac:dyDescent="0.4">
      <c r="B103" s="89"/>
      <c r="C103" s="92"/>
      <c r="D103" s="94"/>
      <c r="E103" s="89"/>
      <c r="F103" s="89"/>
      <c r="G103" s="95"/>
      <c r="H103" s="32"/>
      <c r="I103" s="48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50"/>
      <c r="V103" s="94"/>
      <c r="W103" s="94"/>
      <c r="X103" s="94"/>
      <c r="Z103" s="95"/>
      <c r="AA103" s="89"/>
    </row>
    <row r="104" spans="2:27" ht="10.5" customHeight="1" thickBot="1" x14ac:dyDescent="0.4">
      <c r="B104" s="132"/>
      <c r="C104" s="132"/>
      <c r="D104" s="132"/>
      <c r="E104" s="132"/>
      <c r="F104" s="132"/>
      <c r="G104" s="132"/>
      <c r="H104" s="132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2"/>
      <c r="V104" s="132"/>
      <c r="W104" s="132"/>
      <c r="X104" s="132"/>
      <c r="Y104" s="132"/>
      <c r="Z104" s="132"/>
      <c r="AA104" s="132"/>
    </row>
    <row r="105" spans="2:27" ht="52" customHeight="1" x14ac:dyDescent="0.35">
      <c r="B105" s="90">
        <v>29</v>
      </c>
      <c r="C105" s="156" t="s">
        <v>18</v>
      </c>
      <c r="D105" s="93" t="s">
        <v>175</v>
      </c>
      <c r="E105" s="90" t="s">
        <v>229</v>
      </c>
      <c r="F105" s="90" t="s">
        <v>176</v>
      </c>
      <c r="G105" s="95" t="s">
        <v>143</v>
      </c>
      <c r="I105" s="51" t="s">
        <v>8</v>
      </c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7" t="s">
        <v>8</v>
      </c>
      <c r="V105" s="119"/>
      <c r="W105" s="126"/>
      <c r="X105" s="169" t="s">
        <v>94</v>
      </c>
      <c r="Z105" s="90" t="s">
        <v>103</v>
      </c>
      <c r="AA105" s="90"/>
    </row>
    <row r="106" spans="2:27" ht="73" customHeight="1" thickBot="1" x14ac:dyDescent="0.4">
      <c r="B106" s="88"/>
      <c r="C106" s="157"/>
      <c r="D106" s="87"/>
      <c r="E106" s="88"/>
      <c r="F106" s="88"/>
      <c r="G106" s="90"/>
      <c r="I106" s="48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50"/>
      <c r="V106" s="103"/>
      <c r="W106" s="118"/>
      <c r="X106" s="107"/>
      <c r="Z106" s="88"/>
      <c r="AA106" s="88"/>
    </row>
    <row r="107" spans="2:27" ht="34.5" customHeight="1" x14ac:dyDescent="0.35">
      <c r="B107" s="88"/>
      <c r="C107" s="157"/>
      <c r="D107" s="87"/>
      <c r="E107" s="88"/>
      <c r="F107" s="88" t="s">
        <v>66</v>
      </c>
      <c r="G107" s="95" t="s">
        <v>143</v>
      </c>
      <c r="I107" s="51"/>
      <c r="J107" s="46" t="s">
        <v>8</v>
      </c>
      <c r="K107" s="46"/>
      <c r="L107" s="46"/>
      <c r="M107" s="46"/>
      <c r="N107" s="46"/>
      <c r="O107" s="46"/>
      <c r="P107" s="46" t="s">
        <v>8</v>
      </c>
      <c r="Q107" s="46"/>
      <c r="R107" s="46"/>
      <c r="S107" s="46"/>
      <c r="T107" s="47" t="s">
        <v>8</v>
      </c>
      <c r="V107" s="102"/>
      <c r="W107" s="117"/>
      <c r="X107" s="106" t="s">
        <v>94</v>
      </c>
      <c r="Z107" s="89" t="s">
        <v>103</v>
      </c>
      <c r="AA107" s="89"/>
    </row>
    <row r="108" spans="2:27" ht="30.75" customHeight="1" thickBot="1" x14ac:dyDescent="0.4">
      <c r="B108" s="88"/>
      <c r="C108" s="157"/>
      <c r="D108" s="87"/>
      <c r="E108" s="88"/>
      <c r="F108" s="88"/>
      <c r="G108" s="90"/>
      <c r="I108" s="48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50"/>
      <c r="V108" s="103"/>
      <c r="W108" s="118"/>
      <c r="X108" s="107"/>
      <c r="Z108" s="90"/>
      <c r="AA108" s="90"/>
    </row>
    <row r="109" spans="2:27" ht="49.5" customHeight="1" x14ac:dyDescent="0.35">
      <c r="B109" s="88"/>
      <c r="C109" s="157"/>
      <c r="D109" s="87"/>
      <c r="E109" s="88"/>
      <c r="F109" s="88" t="s">
        <v>177</v>
      </c>
      <c r="G109" s="95" t="s">
        <v>143</v>
      </c>
      <c r="I109" s="51"/>
      <c r="J109" s="46"/>
      <c r="K109" s="46" t="s">
        <v>8</v>
      </c>
      <c r="L109" s="46"/>
      <c r="M109" s="46"/>
      <c r="N109" s="46"/>
      <c r="O109" s="46"/>
      <c r="P109" s="46" t="s">
        <v>8</v>
      </c>
      <c r="Q109" s="46"/>
      <c r="R109" s="46"/>
      <c r="S109" s="46"/>
      <c r="T109" s="47" t="s">
        <v>8</v>
      </c>
      <c r="V109" s="102"/>
      <c r="W109" s="117"/>
      <c r="X109" s="106" t="s">
        <v>94</v>
      </c>
      <c r="Z109" s="89" t="s">
        <v>103</v>
      </c>
      <c r="AA109" s="88"/>
    </row>
    <row r="110" spans="2:27" ht="31" customHeight="1" thickBot="1" x14ac:dyDescent="0.4">
      <c r="B110" s="88"/>
      <c r="C110" s="157"/>
      <c r="D110" s="94"/>
      <c r="E110" s="89"/>
      <c r="F110" s="89"/>
      <c r="G110" s="90"/>
      <c r="I110" s="48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50"/>
      <c r="V110" s="119"/>
      <c r="W110" s="126"/>
      <c r="X110" s="169"/>
      <c r="Z110" s="95"/>
      <c r="AA110" s="89"/>
    </row>
    <row r="111" spans="2:27" ht="58.5" customHeight="1" x14ac:dyDescent="0.35">
      <c r="B111" s="9"/>
      <c r="C111" s="16"/>
      <c r="D111" s="32"/>
      <c r="E111" s="29"/>
      <c r="F111" s="33"/>
      <c r="G111" s="34" t="s">
        <v>67</v>
      </c>
      <c r="H111" s="29"/>
      <c r="I111" s="67" t="s">
        <v>68</v>
      </c>
      <c r="J111" s="67" t="s">
        <v>69</v>
      </c>
      <c r="K111" s="67" t="s">
        <v>70</v>
      </c>
      <c r="L111" s="67" t="s">
        <v>71</v>
      </c>
      <c r="M111" s="67" t="s">
        <v>72</v>
      </c>
      <c r="N111" s="67" t="s">
        <v>73</v>
      </c>
      <c r="O111" s="67" t="s">
        <v>74</v>
      </c>
      <c r="P111" s="67" t="s">
        <v>75</v>
      </c>
      <c r="Q111" s="67" t="s">
        <v>76</v>
      </c>
      <c r="R111" s="67" t="s">
        <v>77</v>
      </c>
      <c r="S111" s="67" t="s">
        <v>78</v>
      </c>
      <c r="T111" s="67" t="s">
        <v>79</v>
      </c>
      <c r="U111" s="29"/>
      <c r="V111" s="120" t="s">
        <v>47</v>
      </c>
      <c r="W111" s="120"/>
      <c r="X111" s="120"/>
      <c r="Y111" s="29"/>
      <c r="Z111" s="29"/>
      <c r="AA111" s="30"/>
    </row>
    <row r="112" spans="2:27" s="9" customFormat="1" ht="15" customHeight="1" thickBot="1" x14ac:dyDescent="0.4">
      <c r="D112" s="25"/>
      <c r="F112" s="16"/>
      <c r="AA112" s="26"/>
    </row>
    <row r="113" spans="2:27" ht="45.75" customHeight="1" thickBot="1" x14ac:dyDescent="0.4">
      <c r="B113" s="9"/>
      <c r="C113" s="16"/>
      <c r="D113" s="25"/>
      <c r="E113" s="9"/>
      <c r="F113" s="16"/>
      <c r="G113" s="68" t="s">
        <v>44</v>
      </c>
      <c r="I113" s="69">
        <f>COUNTIF(I13:I109,"P")</f>
        <v>8</v>
      </c>
      <c r="J113" s="69">
        <f t="shared" ref="J113:S113" si="0">COUNTIF(J13:J109,"P")</f>
        <v>15</v>
      </c>
      <c r="K113" s="69">
        <f t="shared" si="0"/>
        <v>14</v>
      </c>
      <c r="L113" s="69">
        <f t="shared" si="0"/>
        <v>16</v>
      </c>
      <c r="M113" s="69">
        <f t="shared" si="0"/>
        <v>8</v>
      </c>
      <c r="N113" s="69">
        <f t="shared" si="0"/>
        <v>15</v>
      </c>
      <c r="O113" s="69">
        <f t="shared" si="0"/>
        <v>14</v>
      </c>
      <c r="P113" s="69">
        <f t="shared" si="0"/>
        <v>15</v>
      </c>
      <c r="Q113" s="69">
        <f t="shared" si="0"/>
        <v>10</v>
      </c>
      <c r="R113" s="69">
        <f t="shared" si="0"/>
        <v>19</v>
      </c>
      <c r="S113" s="69">
        <f t="shared" si="0"/>
        <v>11</v>
      </c>
      <c r="T113" s="69">
        <f>COUNTIF(T13:T109,"P")</f>
        <v>16</v>
      </c>
      <c r="V113" s="121">
        <f>SUM(I113:T113)</f>
        <v>161</v>
      </c>
      <c r="W113" s="122"/>
      <c r="X113" s="123"/>
      <c r="Z113" s="35" t="s">
        <v>92</v>
      </c>
      <c r="AA113" s="70"/>
    </row>
    <row r="114" spans="2:27" ht="35.15" customHeight="1" thickBot="1" x14ac:dyDescent="0.4">
      <c r="B114" s="9"/>
      <c r="C114" s="16"/>
      <c r="D114" s="25"/>
      <c r="E114" s="9"/>
      <c r="F114" s="16"/>
      <c r="G114" s="68" t="s">
        <v>45</v>
      </c>
      <c r="I114" s="69">
        <f>COUNTIF(I14:I110,"R")</f>
        <v>0</v>
      </c>
      <c r="J114" s="69">
        <f t="shared" ref="J114:T114" si="1">COUNTIF(J14:J110,"R")</f>
        <v>0</v>
      </c>
      <c r="K114" s="69">
        <f t="shared" si="1"/>
        <v>0</v>
      </c>
      <c r="L114" s="69">
        <f t="shared" si="1"/>
        <v>0</v>
      </c>
      <c r="M114" s="69">
        <f t="shared" si="1"/>
        <v>0</v>
      </c>
      <c r="N114" s="69">
        <f t="shared" si="1"/>
        <v>0</v>
      </c>
      <c r="O114" s="69">
        <f t="shared" si="1"/>
        <v>0</v>
      </c>
      <c r="P114" s="69">
        <f t="shared" si="1"/>
        <v>0</v>
      </c>
      <c r="Q114" s="69">
        <f t="shared" si="1"/>
        <v>0</v>
      </c>
      <c r="R114" s="69">
        <f t="shared" si="1"/>
        <v>0</v>
      </c>
      <c r="S114" s="69">
        <f t="shared" si="1"/>
        <v>0</v>
      </c>
      <c r="T114" s="69">
        <f t="shared" si="1"/>
        <v>0</v>
      </c>
      <c r="V114" s="121">
        <f>SUM(I114:U114)</f>
        <v>0</v>
      </c>
      <c r="W114" s="122"/>
      <c r="X114" s="123"/>
      <c r="Z114" s="80">
        <f>(V114/V113)*100</f>
        <v>0</v>
      </c>
      <c r="AA114" s="70"/>
    </row>
    <row r="115" spans="2:27" ht="35.15" customHeight="1" x14ac:dyDescent="0.35">
      <c r="B115" s="9"/>
      <c r="C115" s="16"/>
      <c r="D115" s="31"/>
      <c r="E115" s="36"/>
      <c r="F115" s="37"/>
      <c r="G115" s="68" t="s">
        <v>46</v>
      </c>
      <c r="H115" s="36"/>
      <c r="I115" s="69">
        <f t="shared" ref="I115:N115" si="2">(I114/I113)*100</f>
        <v>0</v>
      </c>
      <c r="J115" s="69">
        <f t="shared" si="2"/>
        <v>0</v>
      </c>
      <c r="K115" s="69">
        <f t="shared" si="2"/>
        <v>0</v>
      </c>
      <c r="L115" s="69">
        <f t="shared" si="2"/>
        <v>0</v>
      </c>
      <c r="M115" s="69">
        <f t="shared" si="2"/>
        <v>0</v>
      </c>
      <c r="N115" s="69">
        <f t="shared" si="2"/>
        <v>0</v>
      </c>
      <c r="O115" s="69">
        <f t="shared" ref="O115:T115" si="3">(O114/O113)*100</f>
        <v>0</v>
      </c>
      <c r="P115" s="69">
        <f t="shared" si="3"/>
        <v>0</v>
      </c>
      <c r="Q115" s="69">
        <f t="shared" si="3"/>
        <v>0</v>
      </c>
      <c r="R115" s="69">
        <f t="shared" si="3"/>
        <v>0</v>
      </c>
      <c r="S115" s="69">
        <f t="shared" si="3"/>
        <v>0</v>
      </c>
      <c r="T115" s="69">
        <f t="shared" si="3"/>
        <v>0</v>
      </c>
      <c r="U115" s="36"/>
      <c r="V115" s="36"/>
      <c r="W115" s="36"/>
      <c r="X115" s="36"/>
      <c r="Y115" s="36"/>
      <c r="Z115" s="80"/>
      <c r="AA115" s="38"/>
    </row>
    <row r="116" spans="2:27" ht="16" customHeight="1" x14ac:dyDescent="0.35">
      <c r="B116" s="9"/>
      <c r="C116" s="16"/>
      <c r="D116" s="81" t="s">
        <v>215</v>
      </c>
      <c r="E116" s="82"/>
      <c r="F116" s="81" t="s">
        <v>216</v>
      </c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2"/>
      <c r="S116" s="74"/>
      <c r="T116" s="75"/>
      <c r="U116" s="75"/>
      <c r="V116" s="75"/>
      <c r="W116" s="75"/>
      <c r="X116" s="75"/>
      <c r="Y116" s="75"/>
      <c r="Z116" s="75"/>
      <c r="AA116" s="76"/>
    </row>
    <row r="117" spans="2:27" ht="16" customHeight="1" x14ac:dyDescent="0.35">
      <c r="B117" s="9"/>
      <c r="C117" s="16"/>
      <c r="D117" s="81"/>
      <c r="E117" s="82"/>
      <c r="F117" s="81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2"/>
      <c r="S117" s="71"/>
      <c r="T117" s="73"/>
      <c r="U117" s="73"/>
      <c r="V117" s="73"/>
      <c r="W117" s="73"/>
      <c r="X117" s="73"/>
      <c r="Y117" s="73"/>
      <c r="Z117" s="73"/>
      <c r="AA117" s="72"/>
    </row>
    <row r="118" spans="2:27" ht="16" customHeight="1" x14ac:dyDescent="0.35">
      <c r="B118" s="9"/>
      <c r="C118" s="16"/>
      <c r="D118" s="83"/>
      <c r="E118" s="84"/>
      <c r="F118" s="83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4"/>
      <c r="S118" s="77"/>
      <c r="T118" s="79"/>
      <c r="U118" s="79"/>
      <c r="V118" s="79"/>
      <c r="W118" s="79"/>
      <c r="X118" s="79"/>
      <c r="Y118" s="79"/>
      <c r="Z118" s="79"/>
      <c r="AA118" s="78"/>
    </row>
  </sheetData>
  <mergeCells count="388">
    <mergeCell ref="G1:S1"/>
    <mergeCell ref="G2:S2"/>
    <mergeCell ref="G3:S3"/>
    <mergeCell ref="T2:Z2"/>
    <mergeCell ref="T3:Z3"/>
    <mergeCell ref="T4:Z4"/>
    <mergeCell ref="G4:S5"/>
    <mergeCell ref="T5:Z5"/>
    <mergeCell ref="F2:F5"/>
    <mergeCell ref="F93:F94"/>
    <mergeCell ref="G90:G91"/>
    <mergeCell ref="V90:V91"/>
    <mergeCell ref="W90:W91"/>
    <mergeCell ref="X90:X91"/>
    <mergeCell ref="X82:X83"/>
    <mergeCell ref="E90:E91"/>
    <mergeCell ref="D90:D91"/>
    <mergeCell ref="B90:B91"/>
    <mergeCell ref="C90:C91"/>
    <mergeCell ref="D93:D94"/>
    <mergeCell ref="B93:B94"/>
    <mergeCell ref="V82:V83"/>
    <mergeCell ref="F86:F88"/>
    <mergeCell ref="C80:C88"/>
    <mergeCell ref="E80:E88"/>
    <mergeCell ref="D80:D88"/>
    <mergeCell ref="V86:V88"/>
    <mergeCell ref="W86:W88"/>
    <mergeCell ref="X86:X88"/>
    <mergeCell ref="W80:W81"/>
    <mergeCell ref="F82:F83"/>
    <mergeCell ref="F80:F81"/>
    <mergeCell ref="H80:H88"/>
    <mergeCell ref="W105:W106"/>
    <mergeCell ref="X105:X106"/>
    <mergeCell ref="X99:X100"/>
    <mergeCell ref="X96:X97"/>
    <mergeCell ref="F90:F91"/>
    <mergeCell ref="V93:V94"/>
    <mergeCell ref="W93:W94"/>
    <mergeCell ref="X93:X94"/>
    <mergeCell ref="Z109:Z110"/>
    <mergeCell ref="Z90:Z91"/>
    <mergeCell ref="Z93:Z94"/>
    <mergeCell ref="G93:G94"/>
    <mergeCell ref="Z95:AA95"/>
    <mergeCell ref="AA93:AA94"/>
    <mergeCell ref="Z99:Z100"/>
    <mergeCell ref="AA99:AA100"/>
    <mergeCell ref="Z102:Z103"/>
    <mergeCell ref="AA102:AA103"/>
    <mergeCell ref="F107:F108"/>
    <mergeCell ref="V99:V100"/>
    <mergeCell ref="W99:W100"/>
    <mergeCell ref="W109:W110"/>
    <mergeCell ref="X109:X110"/>
    <mergeCell ref="Z105:Z106"/>
    <mergeCell ref="F109:F110"/>
    <mergeCell ref="AA107:AA108"/>
    <mergeCell ref="AA109:AA110"/>
    <mergeCell ref="AA105:AA106"/>
    <mergeCell ref="C9:C10"/>
    <mergeCell ref="C16:C17"/>
    <mergeCell ref="D16:D17"/>
    <mergeCell ref="E16:E17"/>
    <mergeCell ref="D9:D10"/>
    <mergeCell ref="E9:E10"/>
    <mergeCell ref="F40:F41"/>
    <mergeCell ref="G40:G41"/>
    <mergeCell ref="V40:V41"/>
    <mergeCell ref="V37:V38"/>
    <mergeCell ref="F31:F32"/>
    <mergeCell ref="G31:G32"/>
    <mergeCell ref="V31:V32"/>
    <mergeCell ref="V28:V29"/>
    <mergeCell ref="I9:T9"/>
    <mergeCell ref="Z31:Z32"/>
    <mergeCell ref="Z28:Z29"/>
    <mergeCell ref="X28:X29"/>
    <mergeCell ref="X31:X32"/>
    <mergeCell ref="V19:V20"/>
    <mergeCell ref="B49:B50"/>
    <mergeCell ref="E31:E32"/>
    <mergeCell ref="C22:C23"/>
    <mergeCell ref="D22:D23"/>
    <mergeCell ref="E22:E23"/>
    <mergeCell ref="C31:C32"/>
    <mergeCell ref="D31:D32"/>
    <mergeCell ref="B34:B35"/>
    <mergeCell ref="C34:C35"/>
    <mergeCell ref="B31:B32"/>
    <mergeCell ref="B43:B44"/>
    <mergeCell ref="B46:B47"/>
    <mergeCell ref="D37:D38"/>
    <mergeCell ref="B28:B29"/>
    <mergeCell ref="C28:C29"/>
    <mergeCell ref="D28:D29"/>
    <mergeCell ref="E28:E29"/>
    <mergeCell ref="B37:B38"/>
    <mergeCell ref="C37:C38"/>
    <mergeCell ref="E37:E38"/>
    <mergeCell ref="AA9:AA10"/>
    <mergeCell ref="Z9:Z10"/>
    <mergeCell ref="X16:X17"/>
    <mergeCell ref="Z16:Z17"/>
    <mergeCell ref="AA31:AA32"/>
    <mergeCell ref="Z22:Z23"/>
    <mergeCell ref="AA22:AA23"/>
    <mergeCell ref="W68:W69"/>
    <mergeCell ref="AA25:AA26"/>
    <mergeCell ref="AA28:AA29"/>
    <mergeCell ref="W28:W29"/>
    <mergeCell ref="W31:W32"/>
    <mergeCell ref="W43:W44"/>
    <mergeCell ref="Z34:Z35"/>
    <mergeCell ref="X34:X35"/>
    <mergeCell ref="W37:W38"/>
    <mergeCell ref="W49:W50"/>
    <mergeCell ref="Z49:Z50"/>
    <mergeCell ref="X43:X44"/>
    <mergeCell ref="X37:X38"/>
    <mergeCell ref="Z40:Z41"/>
    <mergeCell ref="Z37:Z38"/>
    <mergeCell ref="W40:W41"/>
    <mergeCell ref="X40:X41"/>
    <mergeCell ref="V52:V53"/>
    <mergeCell ref="V71:V72"/>
    <mergeCell ref="W74:W75"/>
    <mergeCell ref="W71:W72"/>
    <mergeCell ref="X71:X72"/>
    <mergeCell ref="Z65:Z66"/>
    <mergeCell ref="AA34:AA35"/>
    <mergeCell ref="W62:W63"/>
    <mergeCell ref="W65:W66"/>
    <mergeCell ref="W52:W53"/>
    <mergeCell ref="AA46:AA47"/>
    <mergeCell ref="AA59:AA60"/>
    <mergeCell ref="Z52:Z53"/>
    <mergeCell ref="V49:V50"/>
    <mergeCell ref="W34:W35"/>
    <mergeCell ref="D71:D72"/>
    <mergeCell ref="E71:E72"/>
    <mergeCell ref="B80:B88"/>
    <mergeCell ref="C93:C94"/>
    <mergeCell ref="E93:E94"/>
    <mergeCell ref="E96:E97"/>
    <mergeCell ref="C59:C60"/>
    <mergeCell ref="V25:V26"/>
    <mergeCell ref="AA56:AA57"/>
    <mergeCell ref="Z43:Z44"/>
    <mergeCell ref="Z25:Z26"/>
    <mergeCell ref="AA40:AA41"/>
    <mergeCell ref="AA37:AA38"/>
    <mergeCell ref="W25:W26"/>
    <mergeCell ref="X25:X26"/>
    <mergeCell ref="B52:B53"/>
    <mergeCell ref="C52:C53"/>
    <mergeCell ref="W56:W57"/>
    <mergeCell ref="X56:X57"/>
    <mergeCell ref="X52:X53"/>
    <mergeCell ref="Z56:Z57"/>
    <mergeCell ref="AA49:AA50"/>
    <mergeCell ref="G52:G53"/>
    <mergeCell ref="G56:G57"/>
    <mergeCell ref="B105:B110"/>
    <mergeCell ref="C96:C97"/>
    <mergeCell ref="D96:D97"/>
    <mergeCell ref="C99:C100"/>
    <mergeCell ref="D99:D100"/>
    <mergeCell ref="E99:E100"/>
    <mergeCell ref="C105:C110"/>
    <mergeCell ref="D105:D110"/>
    <mergeCell ref="E105:E110"/>
    <mergeCell ref="B96:B97"/>
    <mergeCell ref="B99:B100"/>
    <mergeCell ref="B9:B10"/>
    <mergeCell ref="W82:W83"/>
    <mergeCell ref="W22:W23"/>
    <mergeCell ref="F9:F10"/>
    <mergeCell ref="G9:G10"/>
    <mergeCell ref="V9:X9"/>
    <mergeCell ref="B16:B17"/>
    <mergeCell ref="W46:W47"/>
    <mergeCell ref="X46:X47"/>
    <mergeCell ref="C43:C44"/>
    <mergeCell ref="D43:D44"/>
    <mergeCell ref="E43:E44"/>
    <mergeCell ref="V43:V44"/>
    <mergeCell ref="D46:D47"/>
    <mergeCell ref="E46:E47"/>
    <mergeCell ref="V46:V47"/>
    <mergeCell ref="C46:C47"/>
    <mergeCell ref="B40:B41"/>
    <mergeCell ref="C40:C41"/>
    <mergeCell ref="B56:B57"/>
    <mergeCell ref="C56:C57"/>
    <mergeCell ref="F22:F23"/>
    <mergeCell ref="B59:B60"/>
    <mergeCell ref="C77:C78"/>
    <mergeCell ref="B7:G8"/>
    <mergeCell ref="I7:X7"/>
    <mergeCell ref="I8:X8"/>
    <mergeCell ref="F96:F97"/>
    <mergeCell ref="X62:X63"/>
    <mergeCell ref="F43:F44"/>
    <mergeCell ref="E65:E66"/>
    <mergeCell ref="F65:F66"/>
    <mergeCell ref="V65:V66"/>
    <mergeCell ref="G46:G47"/>
    <mergeCell ref="D34:D35"/>
    <mergeCell ref="E34:E35"/>
    <mergeCell ref="F34:F35"/>
    <mergeCell ref="G34:G35"/>
    <mergeCell ref="V34:V35"/>
    <mergeCell ref="F46:F47"/>
    <mergeCell ref="G43:G44"/>
    <mergeCell ref="D40:D41"/>
    <mergeCell ref="E40:E41"/>
    <mergeCell ref="D56:D57"/>
    <mergeCell ref="E62:E63"/>
    <mergeCell ref="D52:D53"/>
    <mergeCell ref="E52:E53"/>
    <mergeCell ref="E56:E57"/>
    <mergeCell ref="F37:F38"/>
    <mergeCell ref="B13:B14"/>
    <mergeCell ref="C13:C14"/>
    <mergeCell ref="D13:D14"/>
    <mergeCell ref="E13:E14"/>
    <mergeCell ref="F13:F14"/>
    <mergeCell ref="U85:U88"/>
    <mergeCell ref="Z82:Z83"/>
    <mergeCell ref="Z84:Z85"/>
    <mergeCell ref="Z86:Z88"/>
    <mergeCell ref="G68:G69"/>
    <mergeCell ref="Y86:Y88"/>
    <mergeCell ref="W59:W60"/>
    <mergeCell ref="X65:X66"/>
    <mergeCell ref="Z71:Z72"/>
    <mergeCell ref="Z62:Z63"/>
    <mergeCell ref="Z59:Z60"/>
    <mergeCell ref="X59:X60"/>
    <mergeCell ref="V80:V81"/>
    <mergeCell ref="Z80:Z81"/>
    <mergeCell ref="Z77:Z78"/>
    <mergeCell ref="G80:G88"/>
    <mergeCell ref="W77:W78"/>
    <mergeCell ref="G59:G60"/>
    <mergeCell ref="G71:G72"/>
    <mergeCell ref="V111:X111"/>
    <mergeCell ref="V113:X113"/>
    <mergeCell ref="V114:X114"/>
    <mergeCell ref="Z19:Z20"/>
    <mergeCell ref="AA13:AA14"/>
    <mergeCell ref="AA16:AA17"/>
    <mergeCell ref="AA19:AA20"/>
    <mergeCell ref="AA71:AA72"/>
    <mergeCell ref="AA65:AA66"/>
    <mergeCell ref="W96:W97"/>
    <mergeCell ref="Z107:Z108"/>
    <mergeCell ref="D89:AA89"/>
    <mergeCell ref="H101:AA101"/>
    <mergeCell ref="B104:AA104"/>
    <mergeCell ref="AA80:AA81"/>
    <mergeCell ref="AA82:AA83"/>
    <mergeCell ref="AA84:AA85"/>
    <mergeCell ref="AA86:AA88"/>
    <mergeCell ref="AA90:AA91"/>
    <mergeCell ref="V84:V85"/>
    <mergeCell ref="X84:X85"/>
    <mergeCell ref="W84:W85"/>
    <mergeCell ref="V22:V23"/>
    <mergeCell ref="W13:W14"/>
    <mergeCell ref="C49:C50"/>
    <mergeCell ref="V109:V110"/>
    <mergeCell ref="X107:X108"/>
    <mergeCell ref="V107:V108"/>
    <mergeCell ref="W107:W108"/>
    <mergeCell ref="G99:G100"/>
    <mergeCell ref="V96:V97"/>
    <mergeCell ref="G109:G110"/>
    <mergeCell ref="G107:G108"/>
    <mergeCell ref="G96:G97"/>
    <mergeCell ref="C62:C63"/>
    <mergeCell ref="D62:D63"/>
    <mergeCell ref="F49:F50"/>
    <mergeCell ref="G49:G50"/>
    <mergeCell ref="D49:D50"/>
    <mergeCell ref="E49:E50"/>
    <mergeCell ref="X80:X81"/>
    <mergeCell ref="F105:F106"/>
    <mergeCell ref="G105:G106"/>
    <mergeCell ref="V105:V106"/>
    <mergeCell ref="F99:F100"/>
    <mergeCell ref="F52:F53"/>
    <mergeCell ref="X77:X78"/>
    <mergeCell ref="Z7:AA7"/>
    <mergeCell ref="Z8:AA8"/>
    <mergeCell ref="Z68:Z69"/>
    <mergeCell ref="F68:F69"/>
    <mergeCell ref="X49:X50"/>
    <mergeCell ref="Z46:Z47"/>
    <mergeCell ref="F28:F29"/>
    <mergeCell ref="G28:G29"/>
    <mergeCell ref="AA52:AA53"/>
    <mergeCell ref="G16:G17"/>
    <mergeCell ref="F16:F17"/>
    <mergeCell ref="X13:X14"/>
    <mergeCell ref="Z13:Z14"/>
    <mergeCell ref="W19:W20"/>
    <mergeCell ref="X19:X20"/>
    <mergeCell ref="F25:F26"/>
    <mergeCell ref="V16:V17"/>
    <mergeCell ref="W16:W17"/>
    <mergeCell ref="G22:G23"/>
    <mergeCell ref="X22:X23"/>
    <mergeCell ref="G25:G26"/>
    <mergeCell ref="G37:G38"/>
    <mergeCell ref="G13:G14"/>
    <mergeCell ref="V13:V14"/>
    <mergeCell ref="B19:B20"/>
    <mergeCell ref="C19:C20"/>
    <mergeCell ref="D19:D20"/>
    <mergeCell ref="E19:E20"/>
    <mergeCell ref="F19:F20"/>
    <mergeCell ref="G19:G20"/>
    <mergeCell ref="B25:B26"/>
    <mergeCell ref="C25:C26"/>
    <mergeCell ref="D25:D26"/>
    <mergeCell ref="E25:E26"/>
    <mergeCell ref="B22:B23"/>
    <mergeCell ref="C65:C66"/>
    <mergeCell ref="D65:D66"/>
    <mergeCell ref="X68:X69"/>
    <mergeCell ref="F56:F57"/>
    <mergeCell ref="B74:B75"/>
    <mergeCell ref="C74:C75"/>
    <mergeCell ref="D74:D75"/>
    <mergeCell ref="E74:E75"/>
    <mergeCell ref="AA74:AA75"/>
    <mergeCell ref="F59:F60"/>
    <mergeCell ref="V62:V63"/>
    <mergeCell ref="G65:G66"/>
    <mergeCell ref="F62:F63"/>
    <mergeCell ref="V59:V60"/>
    <mergeCell ref="V56:V57"/>
    <mergeCell ref="G62:G63"/>
    <mergeCell ref="V68:V69"/>
    <mergeCell ref="D59:D60"/>
    <mergeCell ref="E59:E60"/>
    <mergeCell ref="F71:F72"/>
    <mergeCell ref="B71:B72"/>
    <mergeCell ref="B65:B66"/>
    <mergeCell ref="B62:B63"/>
    <mergeCell ref="C71:C72"/>
    <mergeCell ref="G77:G78"/>
    <mergeCell ref="F74:F75"/>
    <mergeCell ref="G74:G75"/>
    <mergeCell ref="V74:V75"/>
    <mergeCell ref="V77:V78"/>
    <mergeCell ref="B77:B78"/>
    <mergeCell ref="E77:E78"/>
    <mergeCell ref="AA77:AA78"/>
    <mergeCell ref="X74:X75"/>
    <mergeCell ref="D77:D78"/>
    <mergeCell ref="Z114:Z115"/>
    <mergeCell ref="D116:E118"/>
    <mergeCell ref="F116:R118"/>
    <mergeCell ref="AA43:AA44"/>
    <mergeCell ref="AA62:AA63"/>
    <mergeCell ref="B102:B103"/>
    <mergeCell ref="C102:C103"/>
    <mergeCell ref="D102:D103"/>
    <mergeCell ref="E102:E103"/>
    <mergeCell ref="F102:F103"/>
    <mergeCell ref="G102:G103"/>
    <mergeCell ref="F84:F85"/>
    <mergeCell ref="V102:V103"/>
    <mergeCell ref="W102:W103"/>
    <mergeCell ref="X102:X103"/>
    <mergeCell ref="Z96:Z97"/>
    <mergeCell ref="AA96:AA97"/>
    <mergeCell ref="B68:B69"/>
    <mergeCell ref="C68:C69"/>
    <mergeCell ref="D68:D69"/>
    <mergeCell ref="E68:E69"/>
    <mergeCell ref="AA68:AA69"/>
    <mergeCell ref="Z74:Z75"/>
    <mergeCell ref="F77:F78"/>
  </mergeCells>
  <conditionalFormatting sqref="I13:T14">
    <cfRule type="containsText" dxfId="57" priority="534" stopIfTrue="1" operator="containsText" text="P">
      <formula>NOT(ISERROR(SEARCH("P",I13)))</formula>
    </cfRule>
    <cfRule type="containsText" dxfId="56" priority="533" stopIfTrue="1" operator="containsText" text="R">
      <formula>NOT(ISERROR(SEARCH("R",I13)))</formula>
    </cfRule>
  </conditionalFormatting>
  <conditionalFormatting sqref="I16:T17">
    <cfRule type="containsText" dxfId="55" priority="1122" stopIfTrue="1" operator="containsText" text="P">
      <formula>NOT(ISERROR(SEARCH("P",I16)))</formula>
    </cfRule>
    <cfRule type="containsText" dxfId="54" priority="1121" stopIfTrue="1" operator="containsText" text="R">
      <formula>NOT(ISERROR(SEARCH("R",I16)))</formula>
    </cfRule>
  </conditionalFormatting>
  <conditionalFormatting sqref="I19:T20">
    <cfRule type="containsText" dxfId="53" priority="506" stopIfTrue="1" operator="containsText" text="P">
      <formula>NOT(ISERROR(SEARCH("P",I19)))</formula>
    </cfRule>
    <cfRule type="containsText" dxfId="52" priority="505" stopIfTrue="1" operator="containsText" text="R">
      <formula>NOT(ISERROR(SEARCH("R",I19)))</formula>
    </cfRule>
  </conditionalFormatting>
  <conditionalFormatting sqref="I22:T23">
    <cfRule type="containsText" dxfId="51" priority="141" stopIfTrue="1" operator="containsText" text="R">
      <formula>NOT(ISERROR(SEARCH("R",I22)))</formula>
    </cfRule>
    <cfRule type="containsText" dxfId="50" priority="142" stopIfTrue="1" operator="containsText" text="P">
      <formula>NOT(ISERROR(SEARCH("P",I22)))</formula>
    </cfRule>
  </conditionalFormatting>
  <conditionalFormatting sqref="I25:T26">
    <cfRule type="containsText" dxfId="49" priority="478" stopIfTrue="1" operator="containsText" text="P">
      <formula>NOT(ISERROR(SEARCH("P",I25)))</formula>
    </cfRule>
    <cfRule type="containsText" dxfId="48" priority="477" stopIfTrue="1" operator="containsText" text="R">
      <formula>NOT(ISERROR(SEARCH("R",I25)))</formula>
    </cfRule>
  </conditionalFormatting>
  <conditionalFormatting sqref="I28:T29">
    <cfRule type="containsText" dxfId="47" priority="464" stopIfTrue="1" operator="containsText" text="P">
      <formula>NOT(ISERROR(SEARCH("P",I28)))</formula>
    </cfRule>
    <cfRule type="containsText" dxfId="46" priority="463" stopIfTrue="1" operator="containsText" text="R">
      <formula>NOT(ISERROR(SEARCH("R",I28)))</formula>
    </cfRule>
  </conditionalFormatting>
  <conditionalFormatting sqref="I31:T32">
    <cfRule type="containsText" dxfId="45" priority="450" stopIfTrue="1" operator="containsText" text="P">
      <formula>NOT(ISERROR(SEARCH("P",I31)))</formula>
    </cfRule>
    <cfRule type="containsText" dxfId="44" priority="449" stopIfTrue="1" operator="containsText" text="R">
      <formula>NOT(ISERROR(SEARCH("R",I31)))</formula>
    </cfRule>
  </conditionalFormatting>
  <conditionalFormatting sqref="I34:T35">
    <cfRule type="containsText" dxfId="43" priority="436" stopIfTrue="1" operator="containsText" text="P">
      <formula>NOT(ISERROR(SEARCH("P",I34)))</formula>
    </cfRule>
    <cfRule type="containsText" dxfId="42" priority="435" stopIfTrue="1" operator="containsText" text="R">
      <formula>NOT(ISERROR(SEARCH("R",I34)))</formula>
    </cfRule>
  </conditionalFormatting>
  <conditionalFormatting sqref="I37:T38">
    <cfRule type="containsText" dxfId="41" priority="99" stopIfTrue="1" operator="containsText" text="R">
      <formula>NOT(ISERROR(SEARCH("R",I37)))</formula>
    </cfRule>
    <cfRule type="containsText" dxfId="40" priority="100" stopIfTrue="1" operator="containsText" text="P">
      <formula>NOT(ISERROR(SEARCH("P",I37)))</formula>
    </cfRule>
  </conditionalFormatting>
  <conditionalFormatting sqref="I40:T41">
    <cfRule type="containsText" dxfId="39" priority="85" stopIfTrue="1" operator="containsText" text="R">
      <formula>NOT(ISERROR(SEARCH("R",I40)))</formula>
    </cfRule>
    <cfRule type="containsText" dxfId="38" priority="86" stopIfTrue="1" operator="containsText" text="P">
      <formula>NOT(ISERROR(SEARCH("P",I40)))</formula>
    </cfRule>
  </conditionalFormatting>
  <conditionalFormatting sqref="I43:T44">
    <cfRule type="containsText" dxfId="37" priority="925" stopIfTrue="1" operator="containsText" text="R">
      <formula>NOT(ISERROR(SEARCH("R",I43)))</formula>
    </cfRule>
    <cfRule type="containsText" dxfId="36" priority="926" stopIfTrue="1" operator="containsText" text="P">
      <formula>NOT(ISERROR(SEARCH("P",I43)))</formula>
    </cfRule>
  </conditionalFormatting>
  <conditionalFormatting sqref="I46:T47">
    <cfRule type="containsText" dxfId="35" priority="911" stopIfTrue="1" operator="containsText" text="R">
      <formula>NOT(ISERROR(SEARCH("R",I46)))</formula>
    </cfRule>
    <cfRule type="containsText" dxfId="34" priority="912" stopIfTrue="1" operator="containsText" text="P">
      <formula>NOT(ISERROR(SEARCH("P",I46)))</formula>
    </cfRule>
  </conditionalFormatting>
  <conditionalFormatting sqref="I49:T50">
    <cfRule type="containsText" dxfId="33" priority="127" stopIfTrue="1" operator="containsText" text="R">
      <formula>NOT(ISERROR(SEARCH("R",I49)))</formula>
    </cfRule>
    <cfRule type="containsText" dxfId="32" priority="128" stopIfTrue="1" operator="containsText" text="P">
      <formula>NOT(ISERROR(SEARCH("P",I49)))</formula>
    </cfRule>
  </conditionalFormatting>
  <conditionalFormatting sqref="I52:T53">
    <cfRule type="containsText" dxfId="31" priority="351" stopIfTrue="1" operator="containsText" text="R">
      <formula>NOT(ISERROR(SEARCH("R",I52)))</formula>
    </cfRule>
    <cfRule type="containsText" dxfId="30" priority="352" stopIfTrue="1" operator="containsText" text="P">
      <formula>NOT(ISERROR(SEARCH("P",I52)))</formula>
    </cfRule>
  </conditionalFormatting>
  <conditionalFormatting sqref="I56:T57">
    <cfRule type="containsText" dxfId="29" priority="338" stopIfTrue="1" operator="containsText" text="P">
      <formula>NOT(ISERROR(SEARCH("P",I56)))</formula>
    </cfRule>
    <cfRule type="containsText" dxfId="28" priority="337" stopIfTrue="1" operator="containsText" text="R">
      <formula>NOT(ISERROR(SEARCH("R",I56)))</formula>
    </cfRule>
  </conditionalFormatting>
  <conditionalFormatting sqref="I59:T60">
    <cfRule type="containsText" dxfId="27" priority="323" stopIfTrue="1" operator="containsText" text="R">
      <formula>NOT(ISERROR(SEARCH("R",I59)))</formula>
    </cfRule>
    <cfRule type="containsText" dxfId="26" priority="324" stopIfTrue="1" operator="containsText" text="P">
      <formula>NOT(ISERROR(SEARCH("P",I59)))</formula>
    </cfRule>
  </conditionalFormatting>
  <conditionalFormatting sqref="I62:T63">
    <cfRule type="containsText" dxfId="25" priority="198" stopIfTrue="1" operator="containsText" text="P">
      <formula>NOT(ISERROR(SEARCH("P",I62)))</formula>
    </cfRule>
    <cfRule type="containsText" dxfId="24" priority="197" stopIfTrue="1" operator="containsText" text="R">
      <formula>NOT(ISERROR(SEARCH("R",I62)))</formula>
    </cfRule>
  </conditionalFormatting>
  <conditionalFormatting sqref="I65:T66">
    <cfRule type="containsText" dxfId="23" priority="309" stopIfTrue="1" operator="containsText" text="R">
      <formula>NOT(ISERROR(SEARCH("R",I65)))</formula>
    </cfRule>
    <cfRule type="containsText" dxfId="22" priority="310" stopIfTrue="1" operator="containsText" text="P">
      <formula>NOT(ISERROR(SEARCH("P",I65)))</formula>
    </cfRule>
  </conditionalFormatting>
  <conditionalFormatting sqref="I68:T69">
    <cfRule type="containsText" dxfId="21" priority="296" stopIfTrue="1" operator="containsText" text="P">
      <formula>NOT(ISERROR(SEARCH("P",I68)))</formula>
    </cfRule>
    <cfRule type="containsText" dxfId="20" priority="295" stopIfTrue="1" operator="containsText" text="R">
      <formula>NOT(ISERROR(SEARCH("R",I68)))</formula>
    </cfRule>
  </conditionalFormatting>
  <conditionalFormatting sqref="I71:T72">
    <cfRule type="containsText" dxfId="19" priority="281" stopIfTrue="1" operator="containsText" text="R">
      <formula>NOT(ISERROR(SEARCH("R",I71)))</formula>
    </cfRule>
    <cfRule type="containsText" dxfId="18" priority="282" stopIfTrue="1" operator="containsText" text="P">
      <formula>NOT(ISERROR(SEARCH("P",I71)))</formula>
    </cfRule>
  </conditionalFormatting>
  <conditionalFormatting sqref="I74:T75">
    <cfRule type="containsText" dxfId="17" priority="268" stopIfTrue="1" operator="containsText" text="P">
      <formula>NOT(ISERROR(SEARCH("P",I74)))</formula>
    </cfRule>
    <cfRule type="containsText" dxfId="16" priority="267" stopIfTrue="1" operator="containsText" text="R">
      <formula>NOT(ISERROR(SEARCH("R",I74)))</formula>
    </cfRule>
  </conditionalFormatting>
  <conditionalFormatting sqref="I77:T78">
    <cfRule type="containsText" dxfId="15" priority="156" stopIfTrue="1" operator="containsText" text="P">
      <formula>NOT(ISERROR(SEARCH("P",I77)))</formula>
    </cfRule>
    <cfRule type="containsText" dxfId="14" priority="155" stopIfTrue="1" operator="containsText" text="R">
      <formula>NOT(ISERROR(SEARCH("R",I77)))</formula>
    </cfRule>
  </conditionalFormatting>
  <conditionalFormatting sqref="I80:T88">
    <cfRule type="containsText" dxfId="13" priority="170" stopIfTrue="1" operator="containsText" text="P">
      <formula>NOT(ISERROR(SEARCH("P",I80)))</formula>
    </cfRule>
    <cfRule type="containsText" dxfId="12" priority="169" stopIfTrue="1" operator="containsText" text="R">
      <formula>NOT(ISERROR(SEARCH("R",I80)))</formula>
    </cfRule>
  </conditionalFormatting>
  <conditionalFormatting sqref="I90:T91">
    <cfRule type="containsText" dxfId="11" priority="16" stopIfTrue="1" operator="containsText" text="P">
      <formula>NOT(ISERROR(SEARCH("P",I90)))</formula>
    </cfRule>
    <cfRule type="containsText" dxfId="10" priority="15" stopIfTrue="1" operator="containsText" text="R">
      <formula>NOT(ISERROR(SEARCH("R",I90)))</formula>
    </cfRule>
  </conditionalFormatting>
  <conditionalFormatting sqref="I93:T94">
    <cfRule type="containsText" dxfId="9" priority="1" stopIfTrue="1" operator="containsText" text="R">
      <formula>NOT(ISERROR(SEARCH("R",I93)))</formula>
    </cfRule>
    <cfRule type="containsText" dxfId="8" priority="2" stopIfTrue="1" operator="containsText" text="P">
      <formula>NOT(ISERROR(SEARCH("P",I93)))</formula>
    </cfRule>
  </conditionalFormatting>
  <conditionalFormatting sqref="I96:T97">
    <cfRule type="containsText" dxfId="7" priority="114" stopIfTrue="1" operator="containsText" text="P">
      <formula>NOT(ISERROR(SEARCH("P",I96)))</formula>
    </cfRule>
    <cfRule type="containsText" dxfId="6" priority="113" stopIfTrue="1" operator="containsText" text="R">
      <formula>NOT(ISERROR(SEARCH("R",I96)))</formula>
    </cfRule>
  </conditionalFormatting>
  <conditionalFormatting sqref="I99:T100">
    <cfRule type="containsText" dxfId="5" priority="660" stopIfTrue="1" operator="containsText" text="P">
      <formula>NOT(ISERROR(SEARCH("P",I99)))</formula>
    </cfRule>
    <cfRule type="containsText" dxfId="4" priority="659" stopIfTrue="1" operator="containsText" text="R">
      <formula>NOT(ISERROR(SEARCH("R",I99)))</formula>
    </cfRule>
  </conditionalFormatting>
  <conditionalFormatting sqref="I102:T103">
    <cfRule type="containsText" dxfId="3" priority="72" stopIfTrue="1" operator="containsText" text="P">
      <formula>NOT(ISERROR(SEARCH("P",I102)))</formula>
    </cfRule>
    <cfRule type="containsText" dxfId="2" priority="71" stopIfTrue="1" operator="containsText" text="R">
      <formula>NOT(ISERROR(SEARCH("R",I102)))</formula>
    </cfRule>
  </conditionalFormatting>
  <conditionalFormatting sqref="I105:T110">
    <cfRule type="containsText" dxfId="1" priority="30" stopIfTrue="1" operator="containsText" text="P">
      <formula>NOT(ISERROR(SEARCH("P",I105)))</formula>
    </cfRule>
    <cfRule type="containsText" dxfId="0" priority="29" stopIfTrue="1" operator="containsText" text="R">
      <formula>NOT(ISERROR(SEARCH("R",I105)))</formula>
    </cfRule>
  </conditionalFormatting>
  <printOptions horizontalCentered="1" verticalCentered="1"/>
  <pageMargins left="0.25" right="0.25" top="0.75" bottom="0.75" header="0.3" footer="0.3"/>
  <pageSetup paperSize="281" scale="53" fitToHeight="0" orientation="landscape" r:id="rId1"/>
  <rowBreaks count="2" manualBreakCount="2">
    <brk id="66" max="26" man="1"/>
    <brk id="101" max="26" man="1"/>
  </rowBreaks>
  <ignoredErrors>
    <ignoredError sqref="N115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FF00"/>
  </sheetPr>
  <dimension ref="A1"/>
  <sheetViews>
    <sheetView zoomScale="50" zoomScaleNormal="50" workbookViewId="0">
      <selection activeCell="I38" sqref="I38"/>
    </sheetView>
  </sheetViews>
  <sheetFormatPr baseColWidth="10" defaultRowHeight="14.5" x14ac:dyDescent="0.35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W38"/>
  <sheetViews>
    <sheetView showGridLines="0" view="pageBreakPreview" topLeftCell="A31" zoomScaleNormal="100" zoomScaleSheetLayoutView="100" workbookViewId="0">
      <selection activeCell="P1" sqref="P1:R3"/>
    </sheetView>
  </sheetViews>
  <sheetFormatPr baseColWidth="10" defaultRowHeight="14.5" x14ac:dyDescent="0.35"/>
  <cols>
    <col min="1" max="1" width="5.7265625" style="4" customWidth="1"/>
    <col min="2" max="22" width="5.7265625" customWidth="1"/>
  </cols>
  <sheetData>
    <row r="1" spans="1:23" x14ac:dyDescent="0.35">
      <c r="A1" s="189"/>
      <c r="B1" s="190"/>
      <c r="C1" s="190"/>
      <c r="D1" s="191"/>
      <c r="E1" s="198" t="s">
        <v>61</v>
      </c>
      <c r="F1" s="199"/>
      <c r="G1" s="199"/>
      <c r="H1" s="199"/>
      <c r="I1" s="199"/>
      <c r="J1" s="199"/>
      <c r="K1" s="199"/>
      <c r="L1" s="199"/>
      <c r="M1" s="199"/>
      <c r="N1" s="199"/>
      <c r="O1" s="200"/>
      <c r="P1" s="207"/>
      <c r="Q1" s="208"/>
      <c r="R1" s="209"/>
    </row>
    <row r="2" spans="1:23" x14ac:dyDescent="0.35">
      <c r="A2" s="192"/>
      <c r="B2" s="193"/>
      <c r="C2" s="193"/>
      <c r="D2" s="194"/>
      <c r="E2" s="201"/>
      <c r="F2" s="202"/>
      <c r="G2" s="202"/>
      <c r="H2" s="202"/>
      <c r="I2" s="202"/>
      <c r="J2" s="202"/>
      <c r="K2" s="202"/>
      <c r="L2" s="202"/>
      <c r="M2" s="202"/>
      <c r="N2" s="202"/>
      <c r="O2" s="203"/>
      <c r="P2" s="210"/>
      <c r="Q2" s="211"/>
      <c r="R2" s="212"/>
    </row>
    <row r="3" spans="1:23" ht="15" thickBot="1" x14ac:dyDescent="0.4">
      <c r="A3" s="195"/>
      <c r="B3" s="196"/>
      <c r="C3" s="196"/>
      <c r="D3" s="197"/>
      <c r="E3" s="204"/>
      <c r="F3" s="205"/>
      <c r="G3" s="205"/>
      <c r="H3" s="205"/>
      <c r="I3" s="205"/>
      <c r="J3" s="205"/>
      <c r="K3" s="205"/>
      <c r="L3" s="205"/>
      <c r="M3" s="205"/>
      <c r="N3" s="205"/>
      <c r="O3" s="206"/>
      <c r="P3" s="186"/>
      <c r="Q3" s="187"/>
      <c r="R3" s="188"/>
    </row>
    <row r="4" spans="1:23" ht="3" customHeight="1" thickBot="1" x14ac:dyDescent="0.4"/>
    <row r="5" spans="1:23" ht="30" customHeight="1" x14ac:dyDescent="0.35">
      <c r="A5" s="5"/>
      <c r="B5" s="213" t="s">
        <v>49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4" t="s">
        <v>37</v>
      </c>
      <c r="R5" s="215"/>
    </row>
    <row r="6" spans="1:23" s="1" customFormat="1" ht="22" customHeight="1" x14ac:dyDescent="0.25">
      <c r="A6" s="3">
        <v>1</v>
      </c>
      <c r="B6" s="183" t="s">
        <v>9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4">
        <v>2</v>
      </c>
      <c r="R6" s="185"/>
    </row>
    <row r="7" spans="1:23" s="1" customFormat="1" ht="22" customHeight="1" x14ac:dyDescent="0.25">
      <c r="A7" s="3">
        <v>2</v>
      </c>
      <c r="B7" s="183" t="s">
        <v>9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4">
        <v>2</v>
      </c>
      <c r="R7" s="185"/>
    </row>
    <row r="8" spans="1:23" s="1" customFormat="1" ht="22" customHeight="1" x14ac:dyDescent="0.25">
      <c r="A8" s="3">
        <v>3</v>
      </c>
      <c r="B8" s="183" t="s">
        <v>10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4">
        <v>1</v>
      </c>
      <c r="R8" s="185"/>
      <c r="W8" s="2"/>
    </row>
    <row r="9" spans="1:23" s="1" customFormat="1" ht="22" customHeight="1" x14ac:dyDescent="0.25">
      <c r="A9" s="3">
        <v>4</v>
      </c>
      <c r="B9" s="183" t="s">
        <v>11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4">
        <v>1</v>
      </c>
      <c r="R9" s="185"/>
    </row>
    <row r="10" spans="1:23" s="1" customFormat="1" ht="22" customHeight="1" x14ac:dyDescent="0.25">
      <c r="A10" s="3">
        <v>5</v>
      </c>
      <c r="B10" s="183" t="s">
        <v>13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4">
        <v>2</v>
      </c>
      <c r="R10" s="185"/>
    </row>
    <row r="11" spans="1:23" s="1" customFormat="1" ht="22" customHeight="1" x14ac:dyDescent="0.25">
      <c r="A11" s="3">
        <v>6</v>
      </c>
      <c r="B11" s="183" t="s">
        <v>12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4">
        <v>1</v>
      </c>
      <c r="R11" s="185"/>
    </row>
    <row r="12" spans="1:23" s="1" customFormat="1" ht="24" customHeight="1" x14ac:dyDescent="0.25">
      <c r="A12" s="3">
        <v>7</v>
      </c>
      <c r="B12" s="216" t="s">
        <v>21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184">
        <v>1</v>
      </c>
      <c r="R12" s="185"/>
    </row>
    <row r="13" spans="1:23" s="1" customFormat="1" ht="22" customHeight="1" x14ac:dyDescent="0.25">
      <c r="A13" s="3">
        <v>8</v>
      </c>
      <c r="B13" s="183" t="s">
        <v>22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4">
        <v>1</v>
      </c>
      <c r="R13" s="185"/>
    </row>
    <row r="14" spans="1:23" s="1" customFormat="1" ht="22" customHeight="1" x14ac:dyDescent="0.25">
      <c r="A14" s="3">
        <v>9</v>
      </c>
      <c r="B14" s="183" t="s">
        <v>23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4">
        <v>1</v>
      </c>
      <c r="R14" s="185"/>
    </row>
    <row r="15" spans="1:23" s="1" customFormat="1" ht="22" customHeight="1" x14ac:dyDescent="0.25">
      <c r="A15" s="3">
        <v>10</v>
      </c>
      <c r="B15" s="183" t="s">
        <v>24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4">
        <v>1</v>
      </c>
      <c r="R15" s="185"/>
    </row>
    <row r="16" spans="1:23" s="1" customFormat="1" ht="22" customHeight="1" x14ac:dyDescent="0.25">
      <c r="A16" s="3">
        <v>11</v>
      </c>
      <c r="B16" s="183" t="s">
        <v>25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4">
        <v>1</v>
      </c>
      <c r="R16" s="185"/>
    </row>
    <row r="17" spans="1:18" s="1" customFormat="1" ht="22" customHeight="1" x14ac:dyDescent="0.25">
      <c r="A17" s="3">
        <v>12</v>
      </c>
      <c r="B17" s="183" t="s">
        <v>33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4">
        <v>1</v>
      </c>
      <c r="R17" s="185"/>
    </row>
    <row r="18" spans="1:18" s="1" customFormat="1" ht="22" customHeight="1" x14ac:dyDescent="0.25">
      <c r="A18" s="3">
        <v>13</v>
      </c>
      <c r="B18" s="183" t="s">
        <v>27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4">
        <v>1</v>
      </c>
      <c r="R18" s="185"/>
    </row>
    <row r="19" spans="1:18" s="1" customFormat="1" ht="22" customHeight="1" x14ac:dyDescent="0.25">
      <c r="A19" s="3">
        <v>14</v>
      </c>
      <c r="B19" s="183" t="s">
        <v>26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4">
        <v>1</v>
      </c>
      <c r="R19" s="185"/>
    </row>
    <row r="20" spans="1:18" s="1" customFormat="1" ht="22" customHeight="1" x14ac:dyDescent="0.25">
      <c r="A20" s="3">
        <v>15</v>
      </c>
      <c r="B20" s="183" t="s">
        <v>40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4">
        <v>1</v>
      </c>
      <c r="R20" s="185"/>
    </row>
    <row r="21" spans="1:18" s="1" customFormat="1" ht="22" customHeight="1" x14ac:dyDescent="0.25">
      <c r="A21" s="3">
        <v>16</v>
      </c>
      <c r="B21" s="183" t="s">
        <v>28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4">
        <v>1</v>
      </c>
      <c r="R21" s="185"/>
    </row>
    <row r="22" spans="1:18" s="1" customFormat="1" ht="22" customHeight="1" x14ac:dyDescent="0.25">
      <c r="A22" s="3">
        <v>17</v>
      </c>
      <c r="B22" s="183" t="s">
        <v>41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4">
        <v>1</v>
      </c>
      <c r="R22" s="185"/>
    </row>
    <row r="23" spans="1:18" s="1" customFormat="1" ht="22" customHeight="1" x14ac:dyDescent="0.25">
      <c r="A23" s="3">
        <v>18</v>
      </c>
      <c r="B23" s="183" t="s">
        <v>14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4">
        <v>1</v>
      </c>
      <c r="R23" s="185"/>
    </row>
    <row r="24" spans="1:18" s="1" customFormat="1" ht="22" customHeight="1" x14ac:dyDescent="0.25">
      <c r="A24" s="3">
        <v>19</v>
      </c>
      <c r="B24" s="216" t="s">
        <v>50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4">
        <v>4</v>
      </c>
      <c r="R24" s="185"/>
    </row>
    <row r="25" spans="1:18" s="1" customFormat="1" ht="22" customHeight="1" x14ac:dyDescent="0.25">
      <c r="A25" s="3">
        <v>20</v>
      </c>
      <c r="B25" s="183" t="s">
        <v>38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4">
        <v>4</v>
      </c>
      <c r="R25" s="185"/>
    </row>
    <row r="26" spans="1:18" s="1" customFormat="1" ht="22" customHeight="1" x14ac:dyDescent="0.25">
      <c r="A26" s="3">
        <v>21</v>
      </c>
      <c r="B26" s="183" t="s">
        <v>34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4">
        <v>2</v>
      </c>
      <c r="R26" s="185"/>
    </row>
    <row r="27" spans="1:18" s="1" customFormat="1" ht="22" customHeight="1" x14ac:dyDescent="0.25">
      <c r="A27" s="3">
        <v>22</v>
      </c>
      <c r="B27" s="183" t="s">
        <v>43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4">
        <v>1</v>
      </c>
      <c r="R27" s="185"/>
    </row>
    <row r="28" spans="1:18" s="1" customFormat="1" ht="22" customHeight="1" x14ac:dyDescent="0.25">
      <c r="A28" s="3">
        <v>23</v>
      </c>
      <c r="B28" s="183" t="s">
        <v>35</v>
      </c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4">
        <v>2</v>
      </c>
      <c r="R28" s="185"/>
    </row>
    <row r="29" spans="1:18" s="1" customFormat="1" ht="22" customHeight="1" x14ac:dyDescent="0.25">
      <c r="A29" s="3">
        <v>24</v>
      </c>
      <c r="B29" s="183" t="s">
        <v>30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4">
        <v>2</v>
      </c>
      <c r="R29" s="185"/>
    </row>
    <row r="30" spans="1:18" s="1" customFormat="1" ht="22" customHeight="1" x14ac:dyDescent="0.25">
      <c r="A30" s="3">
        <v>25</v>
      </c>
      <c r="B30" s="183" t="s">
        <v>15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4">
        <v>4</v>
      </c>
      <c r="R30" s="185"/>
    </row>
    <row r="31" spans="1:18" s="1" customFormat="1" ht="22" customHeight="1" x14ac:dyDescent="0.25">
      <c r="A31" s="3">
        <v>26</v>
      </c>
      <c r="B31" s="183" t="s">
        <v>31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4">
        <v>5</v>
      </c>
      <c r="R31" s="185"/>
    </row>
    <row r="32" spans="1:18" s="1" customFormat="1" ht="22" customHeight="1" x14ac:dyDescent="0.25">
      <c r="A32" s="3">
        <v>27</v>
      </c>
      <c r="B32" s="183" t="s">
        <v>32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>
        <v>3</v>
      </c>
      <c r="R32" s="185"/>
    </row>
    <row r="33" spans="1:18" s="1" customFormat="1" ht="23.15" customHeight="1" x14ac:dyDescent="0.25">
      <c r="A33" s="3">
        <v>28</v>
      </c>
      <c r="B33" s="225" t="s">
        <v>36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7"/>
      <c r="Q33" s="184">
        <v>1</v>
      </c>
      <c r="R33" s="185"/>
    </row>
    <row r="34" spans="1:18" s="1" customFormat="1" ht="22" customHeight="1" x14ac:dyDescent="0.25">
      <c r="A34" s="3">
        <v>29</v>
      </c>
      <c r="B34" s="183" t="s">
        <v>17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4">
        <v>1</v>
      </c>
      <c r="R34" s="185"/>
    </row>
    <row r="35" spans="1:18" s="1" customFormat="1" ht="22" customHeight="1" x14ac:dyDescent="0.25">
      <c r="A35" s="3">
        <v>30</v>
      </c>
      <c r="B35" s="183" t="s">
        <v>19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4">
        <v>4</v>
      </c>
      <c r="R35" s="185"/>
    </row>
    <row r="36" spans="1:18" s="1" customFormat="1" ht="22" customHeight="1" thickBot="1" x14ac:dyDescent="0.3">
      <c r="A36" s="6">
        <v>31</v>
      </c>
      <c r="B36" s="222" t="s">
        <v>20</v>
      </c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3">
        <v>8</v>
      </c>
      <c r="R36" s="224"/>
    </row>
    <row r="37" spans="1:18" ht="3" customHeight="1" thickBot="1" x14ac:dyDescent="0.4"/>
    <row r="38" spans="1:18" ht="15" thickBot="1" x14ac:dyDescent="0.4">
      <c r="B38" s="217" t="s">
        <v>39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9"/>
      <c r="Q38" s="220">
        <f>SUM(Q6:R37)</f>
        <v>62</v>
      </c>
      <c r="R38" s="221"/>
    </row>
  </sheetData>
  <mergeCells count="71">
    <mergeCell ref="B28:P28"/>
    <mergeCell ref="Q28:R28"/>
    <mergeCell ref="B29:P29"/>
    <mergeCell ref="Q29:R29"/>
    <mergeCell ref="B36:P36"/>
    <mergeCell ref="Q36:R36"/>
    <mergeCell ref="B30:P30"/>
    <mergeCell ref="Q30:R30"/>
    <mergeCell ref="B31:P31"/>
    <mergeCell ref="Q31:R31"/>
    <mergeCell ref="B35:P35"/>
    <mergeCell ref="Q35:R35"/>
    <mergeCell ref="B34:P34"/>
    <mergeCell ref="Q34:R34"/>
    <mergeCell ref="B33:P33"/>
    <mergeCell ref="Q33:R33"/>
    <mergeCell ref="B32:P32"/>
    <mergeCell ref="Q32:R32"/>
    <mergeCell ref="B38:P38"/>
    <mergeCell ref="Q38:R38"/>
    <mergeCell ref="B15:P15"/>
    <mergeCell ref="Q15:R15"/>
    <mergeCell ref="B16:P16"/>
    <mergeCell ref="Q23:R23"/>
    <mergeCell ref="B24:P24"/>
    <mergeCell ref="Q24:R24"/>
    <mergeCell ref="B25:P25"/>
    <mergeCell ref="Q25:R25"/>
    <mergeCell ref="B26:P26"/>
    <mergeCell ref="Q26:R26"/>
    <mergeCell ref="B17:P17"/>
    <mergeCell ref="Q17:R17"/>
    <mergeCell ref="B12:P12"/>
    <mergeCell ref="Q12:R12"/>
    <mergeCell ref="B27:P27"/>
    <mergeCell ref="Q27:R27"/>
    <mergeCell ref="B18:P18"/>
    <mergeCell ref="Q18:R18"/>
    <mergeCell ref="B19:P19"/>
    <mergeCell ref="Q19:R19"/>
    <mergeCell ref="B22:P22"/>
    <mergeCell ref="Q22:R22"/>
    <mergeCell ref="B23:P23"/>
    <mergeCell ref="B20:P20"/>
    <mergeCell ref="Q20:R20"/>
    <mergeCell ref="B21:P21"/>
    <mergeCell ref="Q21:R21"/>
    <mergeCell ref="Q16:R16"/>
    <mergeCell ref="B13:P13"/>
    <mergeCell ref="Q13:R13"/>
    <mergeCell ref="B14:P14"/>
    <mergeCell ref="Q14:R14"/>
    <mergeCell ref="P3:R3"/>
    <mergeCell ref="A1:D3"/>
    <mergeCell ref="E1:O3"/>
    <mergeCell ref="P1:R1"/>
    <mergeCell ref="P2:R2"/>
    <mergeCell ref="B5:P5"/>
    <mergeCell ref="Q5:R5"/>
    <mergeCell ref="B10:P10"/>
    <mergeCell ref="Q10:R10"/>
    <mergeCell ref="Q11:R11"/>
    <mergeCell ref="B6:P6"/>
    <mergeCell ref="Q6:R6"/>
    <mergeCell ref="B11:P11"/>
    <mergeCell ref="B7:P7"/>
    <mergeCell ref="Q7:R7"/>
    <mergeCell ref="B8:P8"/>
    <mergeCell ref="Q8:R8"/>
    <mergeCell ref="B9:P9"/>
    <mergeCell ref="Q9:R9"/>
  </mergeCells>
  <printOptions horizontalCentered="1"/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PresentationFormat/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 DE TRABAJO SST 2024</vt:lpstr>
      <vt:lpstr>GRAFICO</vt:lpstr>
      <vt:lpstr>RESUMEN</vt:lpstr>
      <vt:lpstr>'PLAN DE TRABAJO SST 2024'!Área_de_impresión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Alonso Abad Garces</dc:creator>
  <cp:lastModifiedBy>CALIDAD_3</cp:lastModifiedBy>
  <cp:revision>0</cp:revision>
  <cp:lastPrinted>2024-09-04T20:36:33Z</cp:lastPrinted>
  <dcterms:created xsi:type="dcterms:W3CDTF">2019-03-19T00:28:17Z</dcterms:created>
  <dcterms:modified xsi:type="dcterms:W3CDTF">2025-01-31T20:36:38Z</dcterms:modified>
</cp:coreProperties>
</file>